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5480" windowHeight="11640" tabRatio="395" activeTab="0"/>
  </bookViews>
  <sheets>
    <sheet name="Súpis dotknutých pozemkov" sheetId="1" r:id="rId1"/>
  </sheets>
  <definedNames>
    <definedName name="_xlnm._FilterDatabase" localSheetId="0" hidden="1">'Súpis dotknutých pozemkov'!$A$8:$S$44</definedName>
    <definedName name="_xlfn.IFERROR" hidden="1">#NAME?</definedName>
    <definedName name="_xlnm.Print_Titles" localSheetId="0">'Súpis dotknutých pozemkov'!$8:$8</definedName>
    <definedName name="_xlnm.Print_Area" localSheetId="0">'Súpis dotknutých pozemkov'!$A$1:$S$44</definedName>
  </definedNames>
  <calcPr fullCalcOnLoad="1"/>
</workbook>
</file>

<file path=xl/sharedStrings.xml><?xml version="1.0" encoding="utf-8"?>
<sst xmlns="http://schemas.openxmlformats.org/spreadsheetml/2006/main" count="377" uniqueCount="187">
  <si>
    <t>P.č.</t>
  </si>
  <si>
    <t>k.ú.</t>
  </si>
  <si>
    <t>Druh pozemku</t>
  </si>
  <si>
    <t>Vlastník</t>
  </si>
  <si>
    <t>Poznámka</t>
  </si>
  <si>
    <t>Orná pôda</t>
  </si>
  <si>
    <t>ZBZ_VB</t>
  </si>
  <si>
    <t xml:space="preserve">Zastavané plochy a nádvoria </t>
  </si>
  <si>
    <t>VB</t>
  </si>
  <si>
    <t>Ostatné plochy</t>
  </si>
  <si>
    <t>VB_NP</t>
  </si>
  <si>
    <t>Záhrady</t>
  </si>
  <si>
    <t>VB_zákonné / písomný súhlas</t>
  </si>
  <si>
    <t>Trvalé trávne porasty</t>
  </si>
  <si>
    <t>VB_zákonné / verejná vyhláška</t>
  </si>
  <si>
    <t>Vodné plochy</t>
  </si>
  <si>
    <t>ZBZ_KZ</t>
  </si>
  <si>
    <t>Lesné pozemky</t>
  </si>
  <si>
    <t>ZBZ_KZ +ZBZ_VB</t>
  </si>
  <si>
    <t>Ovocné sady</t>
  </si>
  <si>
    <t>KZ_P_ST</t>
  </si>
  <si>
    <t>Vinice</t>
  </si>
  <si>
    <t>KZ_P_TS</t>
  </si>
  <si>
    <t>Chmeľnica</t>
  </si>
  <si>
    <t>KZ_NP</t>
  </si>
  <si>
    <t>KZ + VB</t>
  </si>
  <si>
    <t>DZ</t>
  </si>
  <si>
    <t>ZZ</t>
  </si>
  <si>
    <t>NZ</t>
  </si>
  <si>
    <t>4.Čestné prehlásenie starostu príslušnej obce alebo potvrdenie od príslušnej správy katastra</t>
  </si>
  <si>
    <t xml:space="preserve">6.Písomný súhlas vedenia úseku riadenia prevádzky a rozvoja DS spol. ZSE D s použitím dôvodu hodného zreteľa (vedúci úseku, vedúci investícií a monitoringu, vedúci podpory riadenia) </t>
  </si>
  <si>
    <t>1.</t>
  </si>
  <si>
    <t>2.</t>
  </si>
  <si>
    <t>3.</t>
  </si>
  <si>
    <t>4.</t>
  </si>
  <si>
    <t>5.</t>
  </si>
  <si>
    <t>7.</t>
  </si>
  <si>
    <t>8.</t>
  </si>
  <si>
    <t>9.</t>
  </si>
  <si>
    <t>10.</t>
  </si>
  <si>
    <t>11.</t>
  </si>
  <si>
    <t>12.</t>
  </si>
  <si>
    <t>13.</t>
  </si>
  <si>
    <t>14.</t>
  </si>
  <si>
    <t>15.</t>
  </si>
  <si>
    <t>16.</t>
  </si>
  <si>
    <t>17.</t>
  </si>
  <si>
    <t>20.</t>
  </si>
  <si>
    <t>21.</t>
  </si>
  <si>
    <t>22.</t>
  </si>
  <si>
    <t>23.</t>
  </si>
  <si>
    <t>24.</t>
  </si>
  <si>
    <t>ŠPP:</t>
  </si>
  <si>
    <t>1.Dedičské konanie</t>
  </si>
  <si>
    <t>2.Plomba alebo poznámka</t>
  </si>
  <si>
    <t>3.Nezaložený LV</t>
  </si>
  <si>
    <t>4.ROEP</t>
  </si>
  <si>
    <t>6.Prípady hodné osobitného zreteľa</t>
  </si>
  <si>
    <t>5.Pozemkové úpravy</t>
  </si>
  <si>
    <t>18.</t>
  </si>
  <si>
    <t>19.</t>
  </si>
  <si>
    <t>6.</t>
  </si>
  <si>
    <t>Špecialista TPI:</t>
  </si>
  <si>
    <t>Názov stavby:</t>
  </si>
  <si>
    <t>Zodpovedný za dovysporiadanie</t>
  </si>
  <si>
    <t>Spôsob zabezpečenia práv k pozemkom v čase odovzdania stavby</t>
  </si>
  <si>
    <t>Spôsob zabezpečenia práv k pozemkom pre účely SP</t>
  </si>
  <si>
    <t>Parcelné číslo v registri KN "C"</t>
  </si>
  <si>
    <t>Číslo LV v registri KN "C"</t>
  </si>
  <si>
    <t>Parcelné číslo v registri KN "E"</t>
  </si>
  <si>
    <t>Číslo LV v registri KN "E"</t>
  </si>
  <si>
    <t>povinný údaj</t>
  </si>
  <si>
    <t>povinný údaj, ak nie je založený LV v C</t>
  </si>
  <si>
    <t>povinný údaj (číslo/nezaložený)</t>
  </si>
  <si>
    <t>povinný údaj (číslo)</t>
  </si>
  <si>
    <t>Výmera parcely v m2</t>
  </si>
  <si>
    <t>povinný údaj (z LV)</t>
  </si>
  <si>
    <t>Spôsob využitia pozemku</t>
  </si>
  <si>
    <t>povinný údaj (z LV), aj adresa, nielen meno</t>
  </si>
  <si>
    <t>v ZÚO</t>
  </si>
  <si>
    <t>mimo ZÚO</t>
  </si>
  <si>
    <t>Záber  VB (m2)</t>
  </si>
  <si>
    <t>VB_zákonné</t>
  </si>
  <si>
    <t>6.Prípad hodný osobitného zreteľa</t>
  </si>
  <si>
    <t>zmluva vrátane príloh</t>
  </si>
  <si>
    <t>1.Potvrdenie od miestne príslušného okresného súdu o prebiehajúcom dedičskom konaní k pozemkom</t>
  </si>
  <si>
    <t>2. Kópia listu vlastníctva (postačuje vyhotovenie z katasterportálu)</t>
  </si>
  <si>
    <t>3. Kópia listu vlastníctva (postačuje vyhotovenie z katasterportálu)</t>
  </si>
  <si>
    <t>5. Kópia rozhodnutia príslušného obvodného pozemkového úradu</t>
  </si>
  <si>
    <t>EMT</t>
  </si>
  <si>
    <t>iný doklad</t>
  </si>
  <si>
    <t>Poznámky:</t>
  </si>
  <si>
    <t>Vyhotovil Enermont:</t>
  </si>
  <si>
    <t>nezabezpečené</t>
  </si>
  <si>
    <t>návrh na záznam + GP</t>
  </si>
  <si>
    <t>ES</t>
  </si>
  <si>
    <t>Technológia DTS v cudzom priestore</t>
  </si>
  <si>
    <t>Súpis MPV je povinný pre stavby:  na SP; na OSU/ODS v prípade, že novobudované zariadenie sa nachádza na parcele nedotknutej pôvodnou stavbou.</t>
  </si>
  <si>
    <t>povinný údaj, môže byť aj viac možností na jednej parcele</t>
  </si>
  <si>
    <t>VNV izolovaný (1m)</t>
  </si>
  <si>
    <t>VNV (10m)</t>
  </si>
  <si>
    <t>NNV (koridor)</t>
  </si>
  <si>
    <t>NNK (1m)</t>
  </si>
  <si>
    <t>VNK (1m)</t>
  </si>
  <si>
    <t>VVNV (15m)</t>
  </si>
  <si>
    <t>VVNK (1m)</t>
  </si>
  <si>
    <t>DTS kiosková/murovaná (koridor)</t>
  </si>
  <si>
    <r>
      <t xml:space="preserve">povinný údaj, ak sa parcela nachádza v ZÚO a ak je údaj uvedený na LV, na základe tohto údaja môže byť použitý záber OP v bm (nie m2) v prípadoch ktoré vyšpecifikuje ZSED.                 </t>
    </r>
    <r>
      <rPr>
        <b/>
        <sz val="10"/>
        <color indexed="10"/>
        <rFont val="Calibri"/>
        <family val="2"/>
      </rPr>
      <t>Návrh prípadov, kedy môže byť použité OP v bm (nie m2)</t>
    </r>
    <r>
      <rPr>
        <sz val="10"/>
        <color indexed="10"/>
        <rFont val="Calibri"/>
        <family val="2"/>
      </rPr>
      <t>: ak stavbou dotknutý pozemok je situovaný v zastavanom území obce, vlastníkom dotknutého pozemku je obec alebo mesto alebo vyšší územný celok a pozemok má charakter verejného priestranstva (na liste vlastníctva je spôsob využitia pozemku definovaný číselným kódom „22-Pozemok, na ktorom je postavená inžinierska stavba - cestná, miestna a účelová komunikácia, lesná cesta, poľná cesta, chodník, nekryté parkovisko a ich súčast“ alebo „25- Pozemok, na ktorom je postavená ostatná inžinierska stavba a jej súčasti“ alebo „29-Pozemok, na ktorom je okrasná záhrada, uličná a sídlisková zeleň, park a iná funkčná zeleň a lesný pozemok na rekreačné a poľovnícke využívanie“ alebo „37- Pozemok, na ktorom sú skaly, svahy, rokliny, výmole, vysoké medze s krovím alebo kamením a iné plochy, ktoré neposkytujú trvalý úžitok“) alebo je parcela evidovaná na LV v KN "E" a vlastníkom je obec alebo mesto alebo vyšší územný celok (na LV v KN "E" sa údaje o spôsobe využívania pozemku neevidujú).</t>
    </r>
  </si>
  <si>
    <t>Umiestnenie pozmku</t>
  </si>
  <si>
    <t>Povinný údaj.  podľa GP, v m2 (bude možné použiť aj bežné metre v špecifických prípadoch (v ZÚO, podzemné K, nadzemné K, NNV) a v prípade špecifického Spôsobu využitia pozemku - bude podrobnejšia inštruktáž)</t>
  </si>
  <si>
    <t>DTS priehradová/stĺpová (súčasť vedenia)</t>
  </si>
  <si>
    <t>to, čo máme na začiatku realizácie stavby, resp. čo sme odovzdali EMT</t>
  </si>
  <si>
    <t>povinný údaj, to, čo preberáme pri ukončení stavby</t>
  </si>
  <si>
    <t>zápis z rokovania</t>
  </si>
  <si>
    <t>písomný súhlas</t>
  </si>
  <si>
    <t>písomný nesúhlas</t>
  </si>
  <si>
    <t>Odovzdaná príloha (k stĺpcu O)</t>
  </si>
  <si>
    <t>Nepovinný údaj. Môže sa uviesť poznámka, ktorá bude užitočná pri dovysporiadávaní.</t>
  </si>
  <si>
    <t>Druh EZ</t>
  </si>
  <si>
    <t>Dátum vyhotovenia:</t>
  </si>
  <si>
    <t>Do súpisu MPV je potrebné úviesť všetky pozemky dotknuté stavbou vrátane ochranného pásma (ak nie je uvedené inak). Súpis je potrebné spracovať na základe geometrického plánu (GP) spracovaného na základe skutočného vyhotovenia stavby.</t>
  </si>
  <si>
    <t>Spolu so súpisom MPV je potrebné predložiť špecialistovi TPI aj originál GP, na základe ktorého bol súpis MPV spracovaný.</t>
  </si>
  <si>
    <t>Súpis MPV je potrebné tlačiť na papier formátu A3 a zároveň poslať špecialistovi TPI e-mailom.</t>
  </si>
  <si>
    <t xml:space="preserve"> neuvedené</t>
  </si>
  <si>
    <t>vysporiadané</t>
  </si>
  <si>
    <t>Povinný údaj pre prípady 1-7 v stĺpci O. Uviesť údaj podľa LV.</t>
  </si>
  <si>
    <t>Povinný údaj pre prípady 1-7. To, čo by sme chceli mať vo finále (v súlade s Pravidlami MPV)</t>
  </si>
  <si>
    <t>Navrhovaný spôsob zabezpečenia (dovysporiadania) práv k pozemkom v prípadoch 1-7</t>
  </si>
  <si>
    <t>7. Stavba začatá pred 1.7.2012</t>
  </si>
  <si>
    <t>7. Doklad preukazujúci túto skutočnosť</t>
  </si>
  <si>
    <t>Použitie inštitútu zákonného VB je možné iba mimo ZÚO, ak SP nadobudlo právoplatnosť po 31.8.2009.</t>
  </si>
  <si>
    <t>ZSD</t>
  </si>
  <si>
    <t>Súpis MPV</t>
  </si>
  <si>
    <t xml:space="preserve">Do súpisu MPV je potrebné doplniť aj pozemky pod TS, ktoré má ZSD vo vlastníctve už v čase pred realizáciou stavby (Napr.: Ak kúpu pozemku pod TS zabezpečuje žiadateľ zo ZoS, ZoP, ...). </t>
  </si>
  <si>
    <t>nevypĺňať, vyplní sa automaticky v závislosti od stĺpca O</t>
  </si>
  <si>
    <t xml:space="preserve"> </t>
  </si>
  <si>
    <t>TN_BECKOV, FARMA, VNV, TS, NNK</t>
  </si>
  <si>
    <t>L13.0701.14.0010</t>
  </si>
  <si>
    <t>Beckov</t>
  </si>
  <si>
    <t>5232/2</t>
  </si>
  <si>
    <t>4328/2</t>
  </si>
  <si>
    <t>4512/3</t>
  </si>
  <si>
    <t>5187/1</t>
  </si>
  <si>
    <t>25.</t>
  </si>
  <si>
    <t>26.</t>
  </si>
  <si>
    <t>27.</t>
  </si>
  <si>
    <t>28.</t>
  </si>
  <si>
    <t>29.</t>
  </si>
  <si>
    <t>30.</t>
  </si>
  <si>
    <t>31.</t>
  </si>
  <si>
    <t>32.</t>
  </si>
  <si>
    <t>33.</t>
  </si>
  <si>
    <t>34.</t>
  </si>
  <si>
    <t>VNV</t>
  </si>
  <si>
    <t>VNV, VNK</t>
  </si>
  <si>
    <t>TS</t>
  </si>
  <si>
    <t>NNK</t>
  </si>
  <si>
    <t>Staňo Ján, Nové Mesto nad Váhom,Dibrovova ć.834/3 1/2;   Kukučková Mária r. Šicková, M. R. Štefánika 360/24, Stará Turá, PSČ 916 01, SR 1/2</t>
  </si>
  <si>
    <t>Klinčúch Jaroslav r. Klinčúch, Ing., 916 16, Krajné, č. 283, SR 1/2;   Maňová Anna r. Hladká, RNDr., 916 37, Kálnica, č. 41, SR 1/2</t>
  </si>
  <si>
    <t>SLOVENSKÝ VODOHOSPODÁRSKY PODNIK,štátny podnik,Radničné námestie 8,969 55 Banská Štiavnica,Odštepný závod Piešťany, Nábr. Ivana Krasku 834/3, Piešťany 1/1</t>
  </si>
  <si>
    <t>Juríková Zlatica r. Juríková, Dukelská 3, Nové Mesto nad Váhom, PSČ 915 01, SR 1/1</t>
  </si>
  <si>
    <t>Hladký Ján r. Hladký, Ing., 916 37, Kálnica, č. 233, SR 1/1</t>
  </si>
  <si>
    <t>SR- v správe Slovenského pozemkového fondu, Búdkova 36, Bratislava, PSČ 817 15, SR 1/1</t>
  </si>
  <si>
    <t>URBANOVA MARIA R.SKOLAROVA 1/1</t>
  </si>
  <si>
    <t>MASAROVA KATERINA R.PAVLECHOVA 1/1</t>
  </si>
  <si>
    <t>Pavlech Ľubomír, Jána Smreka 6157/8, Bratislava, PSČ 841 08, SR 1/3;   Pavlech Dušan, Rakoľuby 689, Kočovce, PSČ 916 31, SR 1/3;   URDOVÁ GABRIELA r. PAVLECHOVÁ, s.č. 339, KAMENICA PRI SABINOVE, SR 1/3</t>
  </si>
  <si>
    <t>KRCHNAVA ZUZANNA R.MISECHOVA 1/1</t>
  </si>
  <si>
    <t>Krasická Darina, Malinovského 10, Nové Mesto nad Váhom, PSČ 915 01, SR 3/30;   Zdráhalová Mária, Trieda Hradca Králové 1, Banská Bystrica, PSČ 974 04, SR 3/30;   Špačková Anna r. Brezováková, Ing., Osuského č.1651/36, Bratislava- Petržalka, PSČ 851 03, SR 3/30;   Kleinová Ela, Blok Labe 45, Poprad - Juh, PSČ 058 01, SR 3/30;   FÁBIKOVÁ JANKA, ING., ul. TULUSKÁ č. 30, BANSKÁ BYSTRICA, SR 3/30;   Vančo Marián r. Vančo, M.Bela č.2465/40, Trenčín, SR 3/6</t>
  </si>
  <si>
    <t>Vančo Marián r. Vančo, M.Bela č.2465/40, Trenčín, SR 1/1</t>
  </si>
  <si>
    <t>KVACALA ADAM 1/2;   KVACALOVA MARIA R.BUBENIKOVA 1/2</t>
  </si>
  <si>
    <t>DOVINOVA ALZBETA R.VALOVICOVA 1/1</t>
  </si>
  <si>
    <t>MIKUS MICHAL /MANZ.ALZBETA R.MLYNKOVA/ 1/1</t>
  </si>
  <si>
    <t>KRNACOVA BOZENA R.SKARKOVA (NAR.7.6.1927) PRESPORSKA 386 2/8;   VRBOVSKA MARIA R.MIKUSOVA 1/8;   SUSTIKOVA ANTONIA R.MIKUSOVA 1/8;   MACEJKOVA KATARINA R.MIKUSOVA 1/8;   MIKUS JURAJ 1/8;   DVORAKOVA AMALIA R.MIKUSOVA 1/8;   MIKUS JOZEF 1/8</t>
  </si>
  <si>
    <t>PAVLECHOVA ZUZANA R.DOVINOVA 1/1</t>
  </si>
  <si>
    <t>KUNDA STANISLAV DOC.MUDR.,CSC., BANSKÁ BYSTRICA,ČSA 27 1/1</t>
  </si>
  <si>
    <t>Šrámka Peter, s.č. 499, Beckov, SR 1/1</t>
  </si>
  <si>
    <t>Strelecká Iveta r. Kurzová, Ing., Žilinská 7112/3, Bratislava, PSČ 811 05, SR 1/1</t>
  </si>
  <si>
    <t>Kališ Viktor r. Kališ, s.č. 671, Kočovce - Rakoľuby, PSČ 916 31, SR 1/1</t>
  </si>
  <si>
    <t>Mácelová Marta r. Lompartová, PhDr., Tulská č.27, Banská Bystrica, SR 1/10;   Peřinová Anna r. Čermáková, s.č. 112, Horní Bělá-Vrtbo, ČR 1/10;   Hlávková Veronika r. Šimková, 916 38, Beckov, č. 394, SR 1/10;   Kročitá Anna r. Hlávková, 916 38, Beckov, č. 181, SR 7/10</t>
  </si>
  <si>
    <t>Hladký Milan r. Hladký, Ing., Dr.I.Markoviča 2085/6, Nové Mesto nad Váhom, PSČ 915 01, SR 1/1</t>
  </si>
  <si>
    <t>Západoslovenská distribučná, a.s., Čulenova 6, Bratislava, PSČ 816 47, SR 1/1</t>
  </si>
  <si>
    <t>Kurz Robert r. Kurz, Dohnányho č. 24, Bratislava, SR 1/1</t>
  </si>
  <si>
    <t>KRASICKÁ DARINA, UL. MALINOVSKÉHO č. 10, NOVÉ MESTO NAD VÁHOM, SR 2/10;   Zdráhalová Mária, Tr. H.Králové 1, Banská Bystrica, PSČ 974 04, SR 2/10;   Špačková Anna r. Brezováková, Ing., Osuského č.1651/36, Bratislava- Petržalka, PSČ 851 03, SR 2/10;   KLEINOVÁ ELA, L. SVOBODU 45, POPRAD, SR 2/10;   FÁBIKOVÁ JANKA, ING., UL. TULSKÁ č. 30, BANSKÁ BYSTRICA, SR 2/10</t>
  </si>
  <si>
    <t>Čaňová Renáta r. Sláviková, 916 38, Beckov, č. 83, SR 2/5;   SLÁVIK ŠTEFAN, s.č. 83, BECKOV, SR 1/5;   SABADKOVÁ ANNA r. RUSNÁKOVÁ, UL. NOVÁ ULICA č. 273, BECKOV, SR 1/5;   PAVLOVIČOVÁ ANNA r. ĎURIŠOVÁ, UL. HURBANOVA 164, BECKOV, SR 1/5</t>
  </si>
  <si>
    <t>KOLLÁROVÁ EVA R.JURÍKOVÁ S.Č.218 1/3;   Kolárová Oľga r. Kolárová, 17. novembra 410/57, Sabinov, PSČ 083 01, SR 1/3;   KOLAR MILAN 1/3</t>
  </si>
  <si>
    <t>35.</t>
  </si>
  <si>
    <t>Krasická Darina, Malinovského 10, Nové Mesto nad Váhom, PSČ 915 01, SR 3/30;   Zdráhalová Mária, Trieda Hradca Králové 1, Banská Bystrica, PSČ 974 04, SR 3/30;   Špačková Anna r. Brezováková, Ing., Osuského č.1651/36, Bratislava- Petržalka, PSČ 851 03, SR 3/30;   Kleinová Ela, Blok Labe 45, Poprad - Juh, PSČ 058 01, SR 3/30;   FÁBIKOVÁ JANKA, ING., ul. TULUSKÁ č. 30, BANSKÁ BYSTRICA, SR 3/30;   BREZOVAK SYLVESTER / MANZ.PAULINA R.ZELOVA / 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</si>
</sst>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Áno&quot;;&quot;Áno&quot;;&quot;Nie&quot;"/>
    <numFmt numFmtId="173" formatCode="&quot;Pravda&quot;;&quot;Pravda&quot;;&quot;Nepravda&quot;"/>
    <numFmt numFmtId="174" formatCode="&quot;Zapnuté&quot;;&quot;Zapnuté&quot;;&quot;Vypnuté&quot;"/>
    <numFmt numFmtId="175" formatCode="[$€-2]\ #\ ##,000_);[Red]\([$€-2]\ #\ ##,000\)"/>
  </numFmts>
  <fonts count="52">
    <font>
      <sz val="11"/>
      <color indexed="8"/>
      <name val="Calibri"/>
      <family val="2"/>
    </font>
    <font>
      <b/>
      <sz val="9"/>
      <name val="Arial Narrow"/>
      <family val="2"/>
    </font>
    <font>
      <sz val="9"/>
      <name val="Arial Narrow"/>
      <family val="2"/>
    </font>
    <font>
      <b/>
      <sz val="10"/>
      <name val="Arial Narrow"/>
      <family val="2"/>
    </font>
    <font>
      <sz val="10"/>
      <name val="Arial Narrow"/>
      <family val="2"/>
    </font>
    <font>
      <sz val="10"/>
      <color indexed="10"/>
      <name val="Calibri"/>
      <family val="2"/>
    </font>
    <font>
      <b/>
      <sz val="10"/>
      <color indexed="10"/>
      <name val="Calibri"/>
      <family val="2"/>
    </font>
    <font>
      <b/>
      <sz val="11"/>
      <color indexed="8"/>
      <name val="Calibri"/>
      <family val="2"/>
    </font>
    <font>
      <sz val="11"/>
      <color indexed="10"/>
      <name val="Calibri"/>
      <family val="2"/>
    </font>
    <font>
      <sz val="9"/>
      <color indexed="10"/>
      <name val="Arial Narrow"/>
      <family val="2"/>
    </font>
    <font>
      <sz val="10"/>
      <color indexed="10"/>
      <name val="Arial Narrow"/>
      <family val="2"/>
    </font>
    <font>
      <b/>
      <sz val="10"/>
      <color indexed="10"/>
      <name val="Arial Narrow"/>
      <family val="2"/>
    </font>
    <font>
      <b/>
      <sz val="14"/>
      <color indexed="10"/>
      <name val="Arial Narrow"/>
      <family val="2"/>
    </font>
    <font>
      <b/>
      <sz val="14"/>
      <color indexed="10"/>
      <name val="Calibri"/>
      <family val="2"/>
    </font>
    <font>
      <b/>
      <sz val="9"/>
      <color indexed="10"/>
      <name val="Arial Narrow"/>
      <family val="2"/>
    </font>
    <font>
      <sz val="9"/>
      <color indexed="8"/>
      <name val="Arial Narrow"/>
      <family val="2"/>
    </font>
    <font>
      <sz val="11"/>
      <color indexed="9"/>
      <name val="Calibri"/>
      <family val="2"/>
    </font>
    <font>
      <sz val="11"/>
      <color indexed="17"/>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52"/>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8"/>
      <name val="Tahoma"/>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21"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2" borderId="5" applyNumberFormat="0" applyFont="0" applyAlignment="0" applyProtection="0"/>
    <xf numFmtId="0" fontId="43" fillId="0" borderId="6" applyNumberFormat="0" applyFill="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3" borderId="8" applyNumberFormat="0" applyAlignment="0" applyProtection="0"/>
    <xf numFmtId="0" fontId="48" fillId="24" borderId="8" applyNumberFormat="0" applyAlignment="0" applyProtection="0"/>
    <xf numFmtId="0" fontId="49" fillId="24" borderId="9" applyNumberFormat="0" applyAlignment="0" applyProtection="0"/>
    <xf numFmtId="0" fontId="50" fillId="0" borderId="0" applyNumberFormat="0" applyFill="0" applyBorder="0" applyAlignment="0" applyProtection="0"/>
    <xf numFmtId="0" fontId="51"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cellStyleXfs>
  <cellXfs count="52">
    <xf numFmtId="0" fontId="0" fillId="0" borderId="0" xfId="0" applyAlignment="1">
      <alignment/>
    </xf>
    <xf numFmtId="0" fontId="1" fillId="32" borderId="10" xfId="0" applyFont="1" applyFill="1" applyBorder="1" applyAlignment="1" applyProtection="1">
      <alignment horizontal="center" vertical="center" wrapText="1"/>
      <protection locked="0"/>
    </xf>
    <xf numFmtId="3" fontId="1" fillId="32" borderId="10"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0"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shrinkToFit="1"/>
    </xf>
    <xf numFmtId="0" fontId="2" fillId="0" borderId="0" xfId="0" applyFont="1" applyAlignment="1">
      <alignment horizontal="center" vertical="center" wrapText="1" shrinkToFit="1"/>
    </xf>
    <xf numFmtId="0" fontId="2" fillId="0" borderId="0" xfId="0" applyFont="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0" fontId="9" fillId="0" borderId="0" xfId="0" applyFont="1" applyAlignment="1">
      <alignment horizontal="left" vertical="center"/>
    </xf>
    <xf numFmtId="0" fontId="9" fillId="0" borderId="0" xfId="0" applyFont="1" applyAlignment="1">
      <alignment horizontal="center" vertical="center" wrapText="1"/>
    </xf>
    <xf numFmtId="0" fontId="10" fillId="0" borderId="11" xfId="0" applyFont="1" applyFill="1" applyBorder="1" applyAlignment="1">
      <alignment vertical="center" wrapText="1"/>
    </xf>
    <xf numFmtId="0" fontId="11" fillId="0" borderId="11" xfId="0" applyFont="1" applyFill="1" applyBorder="1" applyAlignment="1" applyProtection="1">
      <alignment vertical="center" wrapText="1"/>
      <protection locked="0"/>
    </xf>
    <xf numFmtId="0" fontId="9" fillId="0" borderId="0" xfId="0" applyFont="1" applyFill="1" applyAlignment="1">
      <alignment horizontal="center" vertical="center" wrapText="1"/>
    </xf>
    <xf numFmtId="0" fontId="12" fillId="0" borderId="0" xfId="0" applyFont="1" applyFill="1" applyBorder="1" applyAlignment="1" applyProtection="1">
      <alignment vertical="top"/>
      <protection locked="0"/>
    </xf>
    <xf numFmtId="0" fontId="13" fillId="0" borderId="0" xfId="0" applyFont="1" applyAlignment="1">
      <alignment vertical="top"/>
    </xf>
    <xf numFmtId="0" fontId="0" fillId="0" borderId="0" xfId="0" applyFont="1" applyAlignment="1">
      <alignment vertical="center" wrapText="1"/>
    </xf>
    <xf numFmtId="0" fontId="14" fillId="0" borderId="0" xfId="0" applyFont="1" applyAlignment="1">
      <alignment horizontal="left" vertical="center" wrapText="1"/>
    </xf>
    <xf numFmtId="0" fontId="5" fillId="0" borderId="11" xfId="0" applyFont="1" applyBorder="1" applyAlignment="1">
      <alignment vertical="center" wrapText="1"/>
    </xf>
    <xf numFmtId="0" fontId="10" fillId="0" borderId="0" xfId="0" applyFont="1" applyAlignment="1">
      <alignment horizontal="center" vertical="center" wrapText="1"/>
    </xf>
    <xf numFmtId="0" fontId="5" fillId="0" borderId="0" xfId="0" applyFont="1" applyAlignment="1">
      <alignment vertical="center" wrapText="1"/>
    </xf>
    <xf numFmtId="0" fontId="2" fillId="33" borderId="0" xfId="0" applyFont="1" applyFill="1" applyAlignment="1">
      <alignment horizontal="center" vertical="center" wrapText="1"/>
    </xf>
    <xf numFmtId="0" fontId="0" fillId="33" borderId="0" xfId="0" applyFont="1" applyFill="1" applyAlignment="1">
      <alignment vertical="center" wrapText="1"/>
    </xf>
    <xf numFmtId="0" fontId="0" fillId="33" borderId="0" xfId="0" applyFill="1" applyAlignment="1">
      <alignment vertical="center" wrapText="1"/>
    </xf>
    <xf numFmtId="0" fontId="8" fillId="33" borderId="0" xfId="0" applyFont="1" applyFill="1" applyAlignment="1">
      <alignment horizontal="left" vertical="top" wrapText="1"/>
    </xf>
    <xf numFmtId="0" fontId="5" fillId="33" borderId="11"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xf numFmtId="0" fontId="2" fillId="33" borderId="10" xfId="0" applyFont="1" applyFill="1" applyBorder="1" applyAlignment="1">
      <alignment horizontal="center" vertical="center" wrapText="1" shrinkToFit="1"/>
    </xf>
    <xf numFmtId="0" fontId="2" fillId="33" borderId="0" xfId="0" applyFont="1" applyFill="1" applyBorder="1" applyAlignment="1">
      <alignment horizontal="center" vertical="center" wrapText="1" shrinkToFit="1"/>
    </xf>
    <xf numFmtId="0" fontId="2" fillId="33" borderId="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shrinkToFit="1"/>
    </xf>
    <xf numFmtId="0" fontId="15" fillId="0" borderId="0" xfId="0" applyFont="1" applyAlignment="1">
      <alignment/>
    </xf>
    <xf numFmtId="0" fontId="15" fillId="0" borderId="10" xfId="0" applyFont="1" applyBorder="1" applyAlignment="1">
      <alignment/>
    </xf>
    <xf numFmtId="49" fontId="2"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shrinkToFit="1"/>
    </xf>
    <xf numFmtId="0" fontId="9" fillId="33" borderId="10" xfId="0" applyFont="1" applyFill="1" applyBorder="1" applyAlignment="1">
      <alignment horizontal="center" vertical="center" wrapText="1" shrinkToFit="1"/>
    </xf>
    <xf numFmtId="0" fontId="9" fillId="0" borderId="0" xfId="0" applyFont="1" applyFill="1" applyAlignment="1">
      <alignment horizontal="center" vertical="center" wrapText="1"/>
    </xf>
    <xf numFmtId="0" fontId="9" fillId="0" borderId="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shrinkToFit="1"/>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4" fillId="0" borderId="0" xfId="0" applyFont="1" applyFill="1" applyBorder="1" applyAlignment="1">
      <alignment horizontal="left" vertical="center" wrapText="1"/>
    </xf>
    <xf numFmtId="14" fontId="4" fillId="0" borderId="0" xfId="0" applyNumberFormat="1" applyFont="1" applyFill="1" applyBorder="1" applyAlignment="1">
      <alignment horizontal="left" vertical="center"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árok1">
    <pageSetUpPr fitToPage="1"/>
  </sheetPr>
  <dimension ref="A1:AB82"/>
  <sheetViews>
    <sheetView tabSelected="1" zoomScalePageLayoutView="0" workbookViewId="0" topLeftCell="A1">
      <selection activeCell="A12" sqref="A12"/>
    </sheetView>
  </sheetViews>
  <sheetFormatPr defaultColWidth="9.140625" defaultRowHeight="17.25" customHeight="1"/>
  <cols>
    <col min="1" max="1" width="4.28125" style="3" customWidth="1"/>
    <col min="2" max="2" width="18.421875" style="3" customWidth="1"/>
    <col min="3" max="3" width="13.57421875" style="3" customWidth="1"/>
    <col min="4" max="4" width="13.8515625" style="3" customWidth="1"/>
    <col min="5" max="5" width="15.28125" style="3" customWidth="1"/>
    <col min="6" max="6" width="15.140625" style="3" bestFit="1" customWidth="1"/>
    <col min="7" max="7" width="11.28125" style="3" customWidth="1"/>
    <col min="8" max="8" width="18.00390625" style="3" customWidth="1"/>
    <col min="9" max="9" width="17.8515625" style="25" hidden="1" customWidth="1"/>
    <col min="10" max="10" width="18.140625" style="3" bestFit="1" customWidth="1"/>
    <col min="11" max="11" width="27.57421875" style="3" customWidth="1"/>
    <col min="12" max="13" width="28.28125" style="3" customWidth="1"/>
    <col min="14" max="14" width="23.421875" style="3" bestFit="1" customWidth="1"/>
    <col min="15" max="15" width="24.00390625" style="3" customWidth="1"/>
    <col min="16" max="16" width="38.57421875" style="3" customWidth="1"/>
    <col min="17" max="17" width="20.421875" style="6" customWidth="1"/>
    <col min="18" max="18" width="15.7109375" style="3" customWidth="1"/>
    <col min="19" max="19" width="14.421875" style="3" customWidth="1"/>
    <col min="20" max="20" width="6.7109375" style="3" customWidth="1"/>
    <col min="21" max="24" width="9.140625" style="3" customWidth="1"/>
    <col min="25" max="25" width="30.421875" style="3" customWidth="1"/>
    <col min="26" max="26" width="24.00390625" style="3" customWidth="1"/>
    <col min="27" max="27" width="37.57421875" style="3" customWidth="1"/>
    <col min="28" max="28" width="45.8515625" style="3" customWidth="1"/>
    <col min="29" max="16384" width="9.140625" style="3" customWidth="1"/>
  </cols>
  <sheetData>
    <row r="1" spans="1:3" ht="17.25" customHeight="1">
      <c r="A1" s="18" t="s">
        <v>132</v>
      </c>
      <c r="B1" s="19"/>
      <c r="C1" s="14"/>
    </row>
    <row r="2" spans="1:10" s="6" customFormat="1" ht="17.25" customHeight="1">
      <c r="A2" s="48" t="s">
        <v>63</v>
      </c>
      <c r="B2" s="49"/>
      <c r="C2" s="50" t="s">
        <v>136</v>
      </c>
      <c r="D2" s="50"/>
      <c r="E2" s="50"/>
      <c r="F2" s="20"/>
      <c r="G2" s="20"/>
      <c r="H2" s="20"/>
      <c r="I2" s="26"/>
      <c r="J2" s="20"/>
    </row>
    <row r="3" spans="1:10" s="6" customFormat="1" ht="17.25" customHeight="1">
      <c r="A3" s="48" t="s">
        <v>52</v>
      </c>
      <c r="B3" s="48"/>
      <c r="C3" s="50" t="s">
        <v>137</v>
      </c>
      <c r="D3" s="50"/>
      <c r="E3" s="50"/>
      <c r="F3" s="20"/>
      <c r="G3" s="20"/>
      <c r="H3" s="20"/>
      <c r="I3" s="27"/>
      <c r="J3" s="20"/>
    </row>
    <row r="4" spans="1:10" s="6" customFormat="1" ht="17.25" customHeight="1">
      <c r="A4" s="48" t="s">
        <v>62</v>
      </c>
      <c r="B4" s="48"/>
      <c r="C4" s="47"/>
      <c r="D4" s="47"/>
      <c r="E4" s="47"/>
      <c r="F4" s="20"/>
      <c r="G4" s="20"/>
      <c r="H4" s="20"/>
      <c r="I4" s="27"/>
      <c r="J4" s="20"/>
    </row>
    <row r="5" spans="1:10" s="6" customFormat="1" ht="17.25" customHeight="1">
      <c r="A5" s="48" t="s">
        <v>92</v>
      </c>
      <c r="B5" s="48"/>
      <c r="C5" s="47"/>
      <c r="D5" s="47"/>
      <c r="E5" s="47"/>
      <c r="F5" s="20"/>
      <c r="G5" s="20"/>
      <c r="H5" s="20"/>
      <c r="I5" s="27"/>
      <c r="J5" s="20"/>
    </row>
    <row r="6" spans="1:18" s="6" customFormat="1" ht="17.25" customHeight="1">
      <c r="A6" s="48" t="s">
        <v>119</v>
      </c>
      <c r="B6" s="48"/>
      <c r="C6" s="51">
        <v>42345</v>
      </c>
      <c r="D6" s="50"/>
      <c r="E6" s="50"/>
      <c r="F6" s="20"/>
      <c r="G6" s="20"/>
      <c r="H6" s="20"/>
      <c r="I6" s="28"/>
      <c r="J6" s="24"/>
      <c r="L6" s="17"/>
      <c r="M6" s="17"/>
      <c r="N6" s="17"/>
      <c r="O6" s="17"/>
      <c r="P6" s="17"/>
      <c r="Q6" s="17"/>
      <c r="R6" s="17"/>
    </row>
    <row r="7" spans="1:19" s="23" customFormat="1" ht="77.25" customHeight="1">
      <c r="A7" s="16"/>
      <c r="B7" s="15" t="s">
        <v>71</v>
      </c>
      <c r="C7" s="15" t="s">
        <v>74</v>
      </c>
      <c r="D7" s="15" t="s">
        <v>73</v>
      </c>
      <c r="E7" s="22" t="s">
        <v>72</v>
      </c>
      <c r="F7" s="22" t="s">
        <v>72</v>
      </c>
      <c r="G7" s="22" t="s">
        <v>76</v>
      </c>
      <c r="H7" s="22" t="s">
        <v>76</v>
      </c>
      <c r="I7" s="29" t="s">
        <v>107</v>
      </c>
      <c r="J7" s="22" t="s">
        <v>125</v>
      </c>
      <c r="K7" s="23" t="s">
        <v>78</v>
      </c>
      <c r="L7" s="23" t="s">
        <v>109</v>
      </c>
      <c r="M7" s="17" t="s">
        <v>98</v>
      </c>
      <c r="N7" s="23" t="s">
        <v>111</v>
      </c>
      <c r="O7" s="23" t="s">
        <v>112</v>
      </c>
      <c r="P7" s="23" t="s">
        <v>126</v>
      </c>
      <c r="Q7" s="17" t="s">
        <v>134</v>
      </c>
      <c r="R7" s="17" t="s">
        <v>134</v>
      </c>
      <c r="S7" s="23" t="s">
        <v>117</v>
      </c>
    </row>
    <row r="8" spans="1:19" ht="39" customHeight="1">
      <c r="A8" s="1" t="s">
        <v>0</v>
      </c>
      <c r="B8" s="1" t="s">
        <v>1</v>
      </c>
      <c r="C8" s="1" t="s">
        <v>67</v>
      </c>
      <c r="D8" s="1" t="s">
        <v>68</v>
      </c>
      <c r="E8" s="1" t="s">
        <v>69</v>
      </c>
      <c r="F8" s="1" t="s">
        <v>70</v>
      </c>
      <c r="G8" s="2" t="s">
        <v>75</v>
      </c>
      <c r="H8" s="1" t="s">
        <v>2</v>
      </c>
      <c r="I8" s="30" t="s">
        <v>77</v>
      </c>
      <c r="J8" s="1" t="s">
        <v>108</v>
      </c>
      <c r="K8" s="1" t="s">
        <v>3</v>
      </c>
      <c r="L8" s="1" t="s">
        <v>81</v>
      </c>
      <c r="M8" s="1" t="s">
        <v>118</v>
      </c>
      <c r="N8" s="1" t="s">
        <v>66</v>
      </c>
      <c r="O8" s="1" t="s">
        <v>65</v>
      </c>
      <c r="P8" s="1" t="s">
        <v>127</v>
      </c>
      <c r="Q8" s="1" t="s">
        <v>116</v>
      </c>
      <c r="R8" s="1" t="s">
        <v>64</v>
      </c>
      <c r="S8" s="1" t="s">
        <v>4</v>
      </c>
    </row>
    <row r="9" spans="1:28" s="6" customFormat="1" ht="27" customHeight="1">
      <c r="A9" s="4" t="s">
        <v>31</v>
      </c>
      <c r="B9" s="34" t="s">
        <v>138</v>
      </c>
      <c r="C9" s="38"/>
      <c r="D9" s="5"/>
      <c r="E9" s="8">
        <v>4958</v>
      </c>
      <c r="F9" s="5">
        <v>1561</v>
      </c>
      <c r="G9" s="8">
        <v>1745</v>
      </c>
      <c r="H9" s="4" t="s">
        <v>5</v>
      </c>
      <c r="I9" s="31"/>
      <c r="J9" s="4" t="s">
        <v>80</v>
      </c>
      <c r="K9" s="37" t="s">
        <v>157</v>
      </c>
      <c r="L9" s="4">
        <v>97.41</v>
      </c>
      <c r="M9" s="4" t="s">
        <v>153</v>
      </c>
      <c r="N9" s="4"/>
      <c r="O9" s="4"/>
      <c r="P9" s="4"/>
      <c r="Q9" s="4"/>
      <c r="R9" s="4"/>
      <c r="S9" s="4"/>
      <c r="Y9" s="7"/>
      <c r="Z9" s="7"/>
      <c r="AA9" s="7"/>
      <c r="AB9" s="7"/>
    </row>
    <row r="10" spans="1:28" s="6" customFormat="1" ht="27" customHeight="1">
      <c r="A10" s="4" t="s">
        <v>32</v>
      </c>
      <c r="B10" s="34" t="s">
        <v>138</v>
      </c>
      <c r="C10" s="38"/>
      <c r="D10" s="5"/>
      <c r="E10" s="6">
        <v>4957</v>
      </c>
      <c r="F10" s="5">
        <v>1669</v>
      </c>
      <c r="G10" s="8">
        <v>397</v>
      </c>
      <c r="H10" s="4" t="s">
        <v>5</v>
      </c>
      <c r="I10" s="31"/>
      <c r="J10" s="4" t="s">
        <v>80</v>
      </c>
      <c r="K10" s="37" t="s">
        <v>158</v>
      </c>
      <c r="L10" s="4">
        <v>1.87</v>
      </c>
      <c r="M10" s="4" t="s">
        <v>153</v>
      </c>
      <c r="N10" s="4"/>
      <c r="O10" s="4"/>
      <c r="P10" s="4"/>
      <c r="Q10" s="4"/>
      <c r="R10" s="4"/>
      <c r="S10" s="4"/>
      <c r="Y10" s="7"/>
      <c r="Z10" s="7"/>
      <c r="AA10" s="7"/>
      <c r="AB10" s="7"/>
    </row>
    <row r="11" spans="1:28" s="6" customFormat="1" ht="27" customHeight="1">
      <c r="A11" s="4" t="s">
        <v>33</v>
      </c>
      <c r="B11" s="34" t="s">
        <v>138</v>
      </c>
      <c r="C11" s="8"/>
      <c r="D11" s="5"/>
      <c r="E11" s="5" t="s">
        <v>139</v>
      </c>
      <c r="F11" s="5">
        <v>405</v>
      </c>
      <c r="G11" s="12">
        <v>3428</v>
      </c>
      <c r="H11" s="4" t="s">
        <v>15</v>
      </c>
      <c r="I11" s="31"/>
      <c r="J11" s="4" t="s">
        <v>80</v>
      </c>
      <c r="K11" s="37" t="s">
        <v>159</v>
      </c>
      <c r="L11" s="4">
        <v>3.98</v>
      </c>
      <c r="M11" s="4" t="s">
        <v>153</v>
      </c>
      <c r="N11" s="4"/>
      <c r="O11" s="4"/>
      <c r="P11" s="4"/>
      <c r="Q11" s="4"/>
      <c r="R11" s="4"/>
      <c r="S11" s="4"/>
      <c r="Y11" s="7"/>
      <c r="Z11" s="7"/>
      <c r="AA11" s="7"/>
      <c r="AB11" s="7"/>
    </row>
    <row r="12" spans="1:28" s="6" customFormat="1" ht="27" customHeight="1">
      <c r="A12" s="4" t="s">
        <v>34</v>
      </c>
      <c r="B12" s="34" t="s">
        <v>138</v>
      </c>
      <c r="D12" s="5"/>
      <c r="E12" s="5">
        <v>4904</v>
      </c>
      <c r="F12" s="5">
        <v>933</v>
      </c>
      <c r="G12" s="12">
        <v>3958</v>
      </c>
      <c r="H12" s="4" t="s">
        <v>5</v>
      </c>
      <c r="I12" s="31"/>
      <c r="J12" s="4" t="s">
        <v>80</v>
      </c>
      <c r="K12" s="36" t="s">
        <v>186</v>
      </c>
      <c r="L12" s="4">
        <v>8.67</v>
      </c>
      <c r="M12" s="4" t="s">
        <v>153</v>
      </c>
      <c r="N12" s="4"/>
      <c r="O12" s="4"/>
      <c r="P12" s="4"/>
      <c r="Q12" s="4"/>
      <c r="R12" s="4"/>
      <c r="S12" s="4"/>
      <c r="Y12" s="7"/>
      <c r="Z12" s="7"/>
      <c r="AA12" s="7"/>
      <c r="AB12" s="7"/>
    </row>
    <row r="13" spans="1:28" s="6" customFormat="1" ht="27" customHeight="1">
      <c r="A13" s="4" t="s">
        <v>35</v>
      </c>
      <c r="B13" s="34" t="s">
        <v>138</v>
      </c>
      <c r="C13" s="38"/>
      <c r="D13" s="5"/>
      <c r="E13" s="5">
        <v>4905</v>
      </c>
      <c r="F13" s="5">
        <v>1609</v>
      </c>
      <c r="G13" s="12">
        <v>194</v>
      </c>
      <c r="H13" s="4" t="s">
        <v>5</v>
      </c>
      <c r="I13" s="31"/>
      <c r="J13" s="4" t="s">
        <v>80</v>
      </c>
      <c r="K13" s="37" t="s">
        <v>160</v>
      </c>
      <c r="L13" s="4">
        <v>18.28</v>
      </c>
      <c r="M13" s="4" t="s">
        <v>153</v>
      </c>
      <c r="N13" s="35"/>
      <c r="O13" s="4"/>
      <c r="P13" s="35"/>
      <c r="Q13" s="4"/>
      <c r="R13" s="4"/>
      <c r="S13" s="4"/>
      <c r="Y13" s="7"/>
      <c r="Z13" s="7"/>
      <c r="AA13" s="7"/>
      <c r="AB13" s="7"/>
    </row>
    <row r="14" spans="1:28" s="6" customFormat="1" ht="27" customHeight="1">
      <c r="A14" s="4" t="s">
        <v>61</v>
      </c>
      <c r="B14" s="34" t="s">
        <v>138</v>
      </c>
      <c r="C14" s="38"/>
      <c r="D14" s="5"/>
      <c r="E14" s="5">
        <v>4906</v>
      </c>
      <c r="F14" s="5">
        <v>1006</v>
      </c>
      <c r="G14" s="8">
        <v>212</v>
      </c>
      <c r="H14" s="4" t="s">
        <v>5</v>
      </c>
      <c r="I14" s="31"/>
      <c r="J14" s="4" t="s">
        <v>80</v>
      </c>
      <c r="K14" s="37" t="s">
        <v>161</v>
      </c>
      <c r="L14" s="4">
        <v>1.48</v>
      </c>
      <c r="M14" s="4" t="s">
        <v>153</v>
      </c>
      <c r="N14" s="4"/>
      <c r="O14" s="4"/>
      <c r="P14" s="4"/>
      <c r="Q14" s="4"/>
      <c r="R14" s="4"/>
      <c r="S14" s="35"/>
      <c r="Y14" s="7"/>
      <c r="Z14" s="7"/>
      <c r="AA14" s="7"/>
      <c r="AB14" s="7"/>
    </row>
    <row r="15" spans="1:28" s="6" customFormat="1" ht="13.5">
      <c r="A15" s="4" t="s">
        <v>36</v>
      </c>
      <c r="B15" s="34" t="s">
        <v>138</v>
      </c>
      <c r="C15" s="5">
        <v>5193</v>
      </c>
      <c r="D15" s="5">
        <v>1826</v>
      </c>
      <c r="E15" s="5"/>
      <c r="F15" s="8"/>
      <c r="G15" s="8">
        <v>3845</v>
      </c>
      <c r="H15" s="4" t="s">
        <v>9</v>
      </c>
      <c r="I15" s="31"/>
      <c r="J15" s="4" t="s">
        <v>80</v>
      </c>
      <c r="K15" s="37" t="s">
        <v>162</v>
      </c>
      <c r="L15" s="4">
        <v>4.16</v>
      </c>
      <c r="M15" s="4" t="s">
        <v>153</v>
      </c>
      <c r="N15" s="4"/>
      <c r="O15" s="4"/>
      <c r="P15" s="4"/>
      <c r="Q15" s="4"/>
      <c r="R15" s="4"/>
      <c r="S15" s="35"/>
      <c r="Y15" s="7"/>
      <c r="Z15" s="7"/>
      <c r="AA15" s="7"/>
      <c r="AB15" s="7"/>
    </row>
    <row r="16" spans="1:28" s="6" customFormat="1" ht="13.5">
      <c r="A16" s="4" t="s">
        <v>37</v>
      </c>
      <c r="B16" s="34" t="s">
        <v>138</v>
      </c>
      <c r="C16" s="5"/>
      <c r="D16" s="5"/>
      <c r="E16" s="5">
        <v>4321</v>
      </c>
      <c r="F16" s="5">
        <v>1560</v>
      </c>
      <c r="G16" s="8">
        <v>11729</v>
      </c>
      <c r="H16" s="4" t="s">
        <v>5</v>
      </c>
      <c r="I16" s="31"/>
      <c r="J16" s="4" t="s">
        <v>80</v>
      </c>
      <c r="K16" s="37" t="s">
        <v>163</v>
      </c>
      <c r="L16" s="4">
        <v>183.57</v>
      </c>
      <c r="M16" s="4" t="s">
        <v>153</v>
      </c>
      <c r="N16" s="4"/>
      <c r="O16" s="4"/>
      <c r="P16" s="4"/>
      <c r="Q16" s="4"/>
      <c r="R16" s="4"/>
      <c r="S16" s="4"/>
      <c r="AA16" s="7"/>
      <c r="AB16" s="7"/>
    </row>
    <row r="17" spans="1:28" s="6" customFormat="1" ht="13.5">
      <c r="A17" s="4" t="s">
        <v>38</v>
      </c>
      <c r="B17" s="34" t="s">
        <v>138</v>
      </c>
      <c r="C17" s="5"/>
      <c r="D17" s="5"/>
      <c r="E17" s="5">
        <v>4326</v>
      </c>
      <c r="F17" s="5">
        <v>1701</v>
      </c>
      <c r="G17" s="8">
        <v>1081</v>
      </c>
      <c r="H17" s="4" t="s">
        <v>5</v>
      </c>
      <c r="I17" s="31"/>
      <c r="J17" s="4" t="s">
        <v>80</v>
      </c>
      <c r="K17" s="37" t="s">
        <v>164</v>
      </c>
      <c r="L17" s="4">
        <v>19.23</v>
      </c>
      <c r="M17" s="4" t="s">
        <v>153</v>
      </c>
      <c r="N17" s="4"/>
      <c r="O17" s="4"/>
      <c r="P17" s="4"/>
      <c r="Q17" s="4"/>
      <c r="R17" s="4"/>
      <c r="S17" s="4"/>
      <c r="Y17" s="7"/>
      <c r="Z17" s="7"/>
      <c r="AA17" s="7"/>
      <c r="AB17" s="7"/>
    </row>
    <row r="18" spans="1:28" s="6" customFormat="1" ht="13.5">
      <c r="A18" s="4" t="s">
        <v>39</v>
      </c>
      <c r="B18" s="34" t="s">
        <v>138</v>
      </c>
      <c r="C18" s="5"/>
      <c r="D18" s="5"/>
      <c r="E18" s="5">
        <v>4327</v>
      </c>
      <c r="F18" s="5">
        <v>898</v>
      </c>
      <c r="G18" s="8">
        <v>501</v>
      </c>
      <c r="H18" s="4" t="s">
        <v>5</v>
      </c>
      <c r="I18" s="31"/>
      <c r="J18" s="4" t="s">
        <v>80</v>
      </c>
      <c r="K18" s="37" t="s">
        <v>165</v>
      </c>
      <c r="L18" s="4">
        <v>8.91</v>
      </c>
      <c r="M18" s="4" t="s">
        <v>153</v>
      </c>
      <c r="N18" s="4"/>
      <c r="O18" s="4"/>
      <c r="P18" s="4"/>
      <c r="Q18" s="4"/>
      <c r="R18" s="4"/>
      <c r="S18" s="4"/>
      <c r="Y18" s="7"/>
      <c r="Z18" s="7"/>
      <c r="AA18" s="7"/>
      <c r="AB18" s="7"/>
    </row>
    <row r="19" spans="1:28" s="6" customFormat="1" ht="13.5">
      <c r="A19" s="4" t="s">
        <v>40</v>
      </c>
      <c r="B19" s="34" t="s">
        <v>138</v>
      </c>
      <c r="C19" s="5"/>
      <c r="D19" s="5"/>
      <c r="E19" s="5" t="s">
        <v>140</v>
      </c>
      <c r="F19" s="5">
        <v>1162</v>
      </c>
      <c r="G19" s="8">
        <v>1443</v>
      </c>
      <c r="H19" s="4" t="s">
        <v>5</v>
      </c>
      <c r="I19" s="31"/>
      <c r="J19" s="4" t="s">
        <v>80</v>
      </c>
      <c r="K19" s="37" t="s">
        <v>166</v>
      </c>
      <c r="L19" s="4">
        <v>35.9</v>
      </c>
      <c r="M19" s="4" t="s">
        <v>153</v>
      </c>
      <c r="N19" s="4"/>
      <c r="O19" s="4"/>
      <c r="P19" s="4"/>
      <c r="Q19" s="4"/>
      <c r="R19" s="4"/>
      <c r="S19" s="4"/>
      <c r="Y19" s="7"/>
      <c r="Z19" s="7"/>
      <c r="AA19" s="7"/>
      <c r="AB19" s="7"/>
    </row>
    <row r="20" spans="1:28" s="6" customFormat="1" ht="13.5">
      <c r="A20" s="4" t="s">
        <v>41</v>
      </c>
      <c r="B20" s="34" t="s">
        <v>138</v>
      </c>
      <c r="C20" s="5"/>
      <c r="D20" s="5"/>
      <c r="E20" s="5">
        <v>4329</v>
      </c>
      <c r="F20" s="5">
        <v>898</v>
      </c>
      <c r="G20" s="8">
        <v>1506</v>
      </c>
      <c r="H20" s="4" t="s">
        <v>5</v>
      </c>
      <c r="I20" s="31"/>
      <c r="J20" s="4" t="s">
        <v>80</v>
      </c>
      <c r="K20" s="37" t="s">
        <v>165</v>
      </c>
      <c r="L20" s="4">
        <v>60.26</v>
      </c>
      <c r="M20" s="4" t="s">
        <v>153</v>
      </c>
      <c r="N20" s="4"/>
      <c r="O20" s="4"/>
      <c r="P20" s="4"/>
      <c r="Q20" s="4"/>
      <c r="R20" s="4"/>
      <c r="S20" s="4"/>
      <c r="Y20" s="7"/>
      <c r="Z20" s="7"/>
      <c r="AA20" s="7"/>
      <c r="AB20" s="7"/>
    </row>
    <row r="21" spans="1:28" s="6" customFormat="1" ht="13.5">
      <c r="A21" s="4" t="s">
        <v>42</v>
      </c>
      <c r="B21" s="34" t="s">
        <v>138</v>
      </c>
      <c r="C21" s="5"/>
      <c r="D21" s="5"/>
      <c r="E21" s="5">
        <v>4331</v>
      </c>
      <c r="F21" s="5">
        <v>929</v>
      </c>
      <c r="G21" s="8">
        <v>3732</v>
      </c>
      <c r="H21" s="4" t="s">
        <v>13</v>
      </c>
      <c r="I21" s="31"/>
      <c r="J21" s="4" t="s">
        <v>80</v>
      </c>
      <c r="K21" s="37" t="s">
        <v>167</v>
      </c>
      <c r="L21" s="4">
        <v>83.03</v>
      </c>
      <c r="M21" s="4" t="s">
        <v>153</v>
      </c>
      <c r="N21" s="4"/>
      <c r="O21" s="4"/>
      <c r="P21" s="4"/>
      <c r="Q21" s="4"/>
      <c r="R21" s="4"/>
      <c r="S21" s="4"/>
      <c r="Y21" s="7"/>
      <c r="Z21" s="7"/>
      <c r="AA21" s="7"/>
      <c r="AB21" s="7"/>
    </row>
    <row r="22" spans="1:28" s="6" customFormat="1" ht="13.5">
      <c r="A22" s="43" t="s">
        <v>43</v>
      </c>
      <c r="B22" s="34" t="s">
        <v>138</v>
      </c>
      <c r="C22" s="5"/>
      <c r="D22" s="5"/>
      <c r="E22" s="5">
        <v>4332</v>
      </c>
      <c r="F22" s="5">
        <v>1551</v>
      </c>
      <c r="G22" s="8">
        <v>6414</v>
      </c>
      <c r="H22" s="4" t="s">
        <v>5</v>
      </c>
      <c r="I22" s="31"/>
      <c r="J22" s="4" t="s">
        <v>80</v>
      </c>
      <c r="K22" s="37" t="s">
        <v>168</v>
      </c>
      <c r="L22" s="4">
        <v>79.76</v>
      </c>
      <c r="M22" s="4" t="s">
        <v>153</v>
      </c>
      <c r="N22" s="4"/>
      <c r="O22" s="4"/>
      <c r="P22" s="4"/>
      <c r="Q22" s="4"/>
      <c r="R22" s="4"/>
      <c r="S22" s="4"/>
      <c r="Y22" s="7"/>
      <c r="Z22" s="7"/>
      <c r="AA22" s="7"/>
      <c r="AB22" s="7"/>
    </row>
    <row r="23" spans="1:28" s="41" customFormat="1" ht="13.5">
      <c r="A23" s="43" t="s">
        <v>44</v>
      </c>
      <c r="B23" s="34" t="s">
        <v>138</v>
      </c>
      <c r="C23" s="44"/>
      <c r="D23" s="44"/>
      <c r="E23" s="44">
        <v>4334</v>
      </c>
      <c r="F23" s="44">
        <v>1672</v>
      </c>
      <c r="G23" s="45">
        <v>504</v>
      </c>
      <c r="H23" s="43" t="s">
        <v>5</v>
      </c>
      <c r="I23" s="40"/>
      <c r="J23" s="43" t="s">
        <v>80</v>
      </c>
      <c r="K23" s="37" t="s">
        <v>169</v>
      </c>
      <c r="L23" s="43">
        <v>6.05</v>
      </c>
      <c r="M23" s="4" t="s">
        <v>153</v>
      </c>
      <c r="N23" s="39"/>
      <c r="O23" s="39"/>
      <c r="P23" s="39"/>
      <c r="Q23" s="39">
        <f>IF(ISERROR(VLOOKUP(O23,$O$58:$Q$74,3,0)),"",VLOOKUP(O23,$O$58:$Q$74,3,0))</f>
      </c>
      <c r="R23" s="39">
        <f>IF(ISERROR(VLOOKUP(O23,$O$58:$R$74,4,0)),"",VLOOKUP(O23,$O$58:$R$74,4,0))</f>
      </c>
      <c r="S23" s="39"/>
      <c r="Z23" s="42"/>
      <c r="AA23" s="42"/>
      <c r="AB23" s="42"/>
    </row>
    <row r="24" spans="1:27" s="41" customFormat="1" ht="13.5">
      <c r="A24" s="4" t="s">
        <v>45</v>
      </c>
      <c r="B24" s="34" t="s">
        <v>138</v>
      </c>
      <c r="C24" s="5"/>
      <c r="D24" s="5"/>
      <c r="E24" s="8">
        <v>4335</v>
      </c>
      <c r="F24" s="8">
        <v>1726</v>
      </c>
      <c r="G24" s="12">
        <v>876</v>
      </c>
      <c r="H24" s="4" t="s">
        <v>5</v>
      </c>
      <c r="I24" s="31"/>
      <c r="J24" s="4" t="s">
        <v>80</v>
      </c>
      <c r="K24" s="37" t="s">
        <v>170</v>
      </c>
      <c r="L24" s="4">
        <v>8.84</v>
      </c>
      <c r="M24" s="4" t="s">
        <v>153</v>
      </c>
      <c r="N24" s="4"/>
      <c r="O24" s="4"/>
      <c r="P24" s="4"/>
      <c r="Q24" s="4">
        <f>IF(ISERROR(VLOOKUP(O24,$O$58:$Q$74,3,0)),"",VLOOKUP(O24,$O$58:$Q$74,3,0))</f>
      </c>
      <c r="R24" s="4">
        <f>IF(ISERROR(VLOOKUP(O24,$O$58:$R$74,4,0)),"",VLOOKUP(O24,$O$58:$R$74,4,0))</f>
      </c>
      <c r="S24" s="4"/>
      <c r="AA24" s="42"/>
    </row>
    <row r="25" spans="1:27" s="6" customFormat="1" ht="13.5">
      <c r="A25" s="4" t="s">
        <v>46</v>
      </c>
      <c r="B25" s="34" t="s">
        <v>138</v>
      </c>
      <c r="C25" s="8"/>
      <c r="D25" s="5"/>
      <c r="E25" s="8">
        <v>4336</v>
      </c>
      <c r="F25" s="8">
        <v>1114</v>
      </c>
      <c r="G25" s="12">
        <v>694</v>
      </c>
      <c r="H25" s="4" t="s">
        <v>5</v>
      </c>
      <c r="I25" s="31"/>
      <c r="J25" s="4" t="s">
        <v>80</v>
      </c>
      <c r="K25" s="37" t="s">
        <v>171</v>
      </c>
      <c r="L25" s="4">
        <v>4.73</v>
      </c>
      <c r="M25" s="4" t="s">
        <v>153</v>
      </c>
      <c r="N25" s="4"/>
      <c r="O25" s="4"/>
      <c r="P25" s="4"/>
      <c r="Q25" s="4">
        <f>IF(ISERROR(VLOOKUP(O25,$O$58:$Q$74,3,0)),"",VLOOKUP(O25,$O$58:$Q$74,3,0))</f>
      </c>
      <c r="R25" s="4">
        <f>IF(ISERROR(VLOOKUP(O25,$O$58:$R$74,4,0)),"",VLOOKUP(O25,$O$58:$R$74,4,0))</f>
      </c>
      <c r="S25" s="4"/>
      <c r="Z25" s="7"/>
      <c r="AA25" s="7"/>
    </row>
    <row r="26" spans="1:27" s="6" customFormat="1" ht="13.5">
      <c r="A26" s="4" t="s">
        <v>59</v>
      </c>
      <c r="B26" s="34" t="s">
        <v>138</v>
      </c>
      <c r="C26" s="8"/>
      <c r="D26" s="5"/>
      <c r="E26" s="8">
        <v>4339</v>
      </c>
      <c r="F26" s="8">
        <v>814</v>
      </c>
      <c r="G26" s="12">
        <v>434</v>
      </c>
      <c r="H26" s="4" t="s">
        <v>5</v>
      </c>
      <c r="I26" s="31"/>
      <c r="J26" s="4" t="s">
        <v>80</v>
      </c>
      <c r="K26" s="37" t="s">
        <v>172</v>
      </c>
      <c r="L26" s="4">
        <v>7.92</v>
      </c>
      <c r="M26" s="4" t="s">
        <v>153</v>
      </c>
      <c r="N26" s="4"/>
      <c r="O26" s="4"/>
      <c r="P26" s="4"/>
      <c r="Q26" s="4">
        <f>IF(ISERROR(VLOOKUP(O26,$O$58:$Q$74,3,0)),"",VLOOKUP(O26,$O$58:$Q$74,3,0))</f>
      </c>
      <c r="R26" s="4">
        <f>IF(ISERROR(VLOOKUP(O26,$O$58:$R$74,4,0)),"",VLOOKUP(O26,$O$58:$R$74,4,0))</f>
      </c>
      <c r="S26" s="4"/>
      <c r="Z26" s="7"/>
      <c r="AA26" s="7"/>
    </row>
    <row r="27" spans="1:27" s="6" customFormat="1" ht="13.5">
      <c r="A27" s="4" t="s">
        <v>60</v>
      </c>
      <c r="B27" s="34" t="s">
        <v>138</v>
      </c>
      <c r="C27" s="8"/>
      <c r="D27" s="5"/>
      <c r="E27" s="8">
        <v>4340</v>
      </c>
      <c r="F27" s="8">
        <v>1063</v>
      </c>
      <c r="G27" s="12">
        <v>3135</v>
      </c>
      <c r="H27" s="4" t="s">
        <v>5</v>
      </c>
      <c r="I27" s="31"/>
      <c r="J27" s="4" t="s">
        <v>80</v>
      </c>
      <c r="K27" s="37" t="s">
        <v>173</v>
      </c>
      <c r="L27" s="4">
        <v>1.12</v>
      </c>
      <c r="M27" s="4" t="s">
        <v>153</v>
      </c>
      <c r="N27" s="4"/>
      <c r="O27" s="4"/>
      <c r="P27" s="4"/>
      <c r="Q27" s="4">
        <f>IF(ISERROR(VLOOKUP(O27,$O$58:$Q$74,3,0)),"",VLOOKUP(O27,$O$58:$Q$74,3,0))</f>
      </c>
      <c r="R27" s="4">
        <f>IF(ISERROR(VLOOKUP(O27,$O$58:$R$74,4,0)),"",VLOOKUP(O27,$O$58:$R$74,4,0))</f>
      </c>
      <c r="S27" s="4"/>
      <c r="Z27" s="7"/>
      <c r="AA27" s="7"/>
    </row>
    <row r="28" spans="1:27" s="6" customFormat="1" ht="13.5">
      <c r="A28" s="4" t="s">
        <v>47</v>
      </c>
      <c r="B28" s="34" t="s">
        <v>138</v>
      </c>
      <c r="C28" s="8"/>
      <c r="D28" s="5"/>
      <c r="E28" s="8">
        <v>4378</v>
      </c>
      <c r="F28" s="8">
        <v>929</v>
      </c>
      <c r="G28" s="12">
        <v>6279</v>
      </c>
      <c r="H28" s="4" t="s">
        <v>5</v>
      </c>
      <c r="I28" s="31"/>
      <c r="J28" s="4" t="s">
        <v>80</v>
      </c>
      <c r="K28" s="37" t="s">
        <v>167</v>
      </c>
      <c r="L28" s="4">
        <v>152.57</v>
      </c>
      <c r="M28" s="4" t="s">
        <v>153</v>
      </c>
      <c r="N28" s="4"/>
      <c r="O28" s="4"/>
      <c r="P28" s="4"/>
      <c r="Q28" s="4"/>
      <c r="R28" s="4"/>
      <c r="S28" s="4"/>
      <c r="Z28" s="7"/>
      <c r="AA28" s="7"/>
    </row>
    <row r="29" spans="1:27" s="6" customFormat="1" ht="13.5">
      <c r="A29" s="4" t="s">
        <v>48</v>
      </c>
      <c r="B29" s="34" t="s">
        <v>138</v>
      </c>
      <c r="C29" s="8"/>
      <c r="D29" s="5"/>
      <c r="E29" s="8">
        <v>4376</v>
      </c>
      <c r="F29" s="8">
        <v>2088</v>
      </c>
      <c r="G29" s="12">
        <v>4636</v>
      </c>
      <c r="H29" s="4" t="s">
        <v>5</v>
      </c>
      <c r="I29" s="31"/>
      <c r="J29" s="4" t="s">
        <v>80</v>
      </c>
      <c r="K29" s="37" t="s">
        <v>174</v>
      </c>
      <c r="L29" s="4">
        <v>30.5</v>
      </c>
      <c r="M29" s="4" t="s">
        <v>153</v>
      </c>
      <c r="N29" s="4"/>
      <c r="O29" s="4"/>
      <c r="P29" s="4"/>
      <c r="Q29" s="4"/>
      <c r="R29" s="4"/>
      <c r="S29" s="4"/>
      <c r="Z29" s="7"/>
      <c r="AA29" s="7"/>
    </row>
    <row r="30" spans="1:27" s="6" customFormat="1" ht="13.5">
      <c r="A30" s="4" t="s">
        <v>49</v>
      </c>
      <c r="B30" s="34" t="s">
        <v>138</v>
      </c>
      <c r="C30" s="8"/>
      <c r="D30" s="5"/>
      <c r="E30" s="8">
        <v>4374</v>
      </c>
      <c r="F30" s="8">
        <v>1728</v>
      </c>
      <c r="G30" s="12">
        <v>2236</v>
      </c>
      <c r="H30" s="4" t="s">
        <v>5</v>
      </c>
      <c r="I30" s="31"/>
      <c r="J30" s="4" t="s">
        <v>80</v>
      </c>
      <c r="K30" s="37" t="s">
        <v>175</v>
      </c>
      <c r="L30" s="4">
        <v>21.86</v>
      </c>
      <c r="M30" s="4" t="s">
        <v>153</v>
      </c>
      <c r="N30" s="4"/>
      <c r="O30" s="4"/>
      <c r="P30" s="4"/>
      <c r="Q30" s="4"/>
      <c r="R30" s="4"/>
      <c r="S30" s="4"/>
      <c r="Z30" s="7"/>
      <c r="AA30" s="7"/>
    </row>
    <row r="31" spans="1:27" s="6" customFormat="1" ht="27">
      <c r="A31" s="4" t="s">
        <v>50</v>
      </c>
      <c r="B31" s="34" t="s">
        <v>138</v>
      </c>
      <c r="C31" s="8"/>
      <c r="D31" s="5"/>
      <c r="E31" s="8">
        <v>4551</v>
      </c>
      <c r="F31" s="8">
        <v>1985</v>
      </c>
      <c r="G31" s="12">
        <v>226</v>
      </c>
      <c r="H31" s="4" t="s">
        <v>7</v>
      </c>
      <c r="I31" s="31"/>
      <c r="J31" s="4" t="s">
        <v>80</v>
      </c>
      <c r="K31" s="37" t="s">
        <v>176</v>
      </c>
      <c r="L31" s="4">
        <v>5.84</v>
      </c>
      <c r="M31" s="4" t="s">
        <v>153</v>
      </c>
      <c r="N31" s="4"/>
      <c r="O31" s="4"/>
      <c r="P31" s="4"/>
      <c r="Q31" s="4"/>
      <c r="R31" s="4"/>
      <c r="S31" s="4"/>
      <c r="Z31" s="7"/>
      <c r="AA31" s="7"/>
    </row>
    <row r="32" spans="1:27" s="6" customFormat="1" ht="13.5">
      <c r="A32" s="4" t="s">
        <v>51</v>
      </c>
      <c r="B32" s="34" t="s">
        <v>138</v>
      </c>
      <c r="C32" s="8"/>
      <c r="D32" s="5"/>
      <c r="E32" s="8">
        <v>4550</v>
      </c>
      <c r="F32" s="8">
        <v>306</v>
      </c>
      <c r="G32" s="12">
        <v>3464</v>
      </c>
      <c r="H32" s="4" t="s">
        <v>11</v>
      </c>
      <c r="I32" s="31"/>
      <c r="J32" s="4" t="s">
        <v>80</v>
      </c>
      <c r="K32" s="37" t="s">
        <v>177</v>
      </c>
      <c r="L32" s="4">
        <v>50.78</v>
      </c>
      <c r="M32" s="4" t="s">
        <v>153</v>
      </c>
      <c r="N32" s="4"/>
      <c r="O32" s="4"/>
      <c r="P32" s="4"/>
      <c r="Q32" s="4"/>
      <c r="R32" s="4"/>
      <c r="S32" s="4"/>
      <c r="Z32" s="7"/>
      <c r="AA32" s="7"/>
    </row>
    <row r="33" spans="1:27" s="6" customFormat="1" ht="13.5">
      <c r="A33" s="4" t="s">
        <v>143</v>
      </c>
      <c r="B33" s="34" t="s">
        <v>138</v>
      </c>
      <c r="C33" s="8"/>
      <c r="D33" s="5"/>
      <c r="E33" s="8">
        <v>4552</v>
      </c>
      <c r="F33" s="8">
        <v>725</v>
      </c>
      <c r="G33" s="12">
        <v>3613</v>
      </c>
      <c r="H33" s="4" t="s">
        <v>11</v>
      </c>
      <c r="I33" s="31"/>
      <c r="J33" s="4" t="s">
        <v>80</v>
      </c>
      <c r="K33" s="37" t="s">
        <v>178</v>
      </c>
      <c r="L33" s="4">
        <v>39.15</v>
      </c>
      <c r="M33" s="4" t="s">
        <v>153</v>
      </c>
      <c r="N33" s="4"/>
      <c r="O33" s="4"/>
      <c r="P33" s="4"/>
      <c r="Q33" s="4"/>
      <c r="R33" s="4"/>
      <c r="S33" s="4"/>
      <c r="Z33" s="7"/>
      <c r="AA33" s="7"/>
    </row>
    <row r="34" spans="1:27" s="6" customFormat="1" ht="13.5">
      <c r="A34" s="4" t="s">
        <v>144</v>
      </c>
      <c r="B34" s="34" t="s">
        <v>138</v>
      </c>
      <c r="C34" s="8"/>
      <c r="D34" s="5"/>
      <c r="E34" s="8">
        <v>4553</v>
      </c>
      <c r="F34" s="8">
        <v>1398</v>
      </c>
      <c r="G34" s="12">
        <v>433</v>
      </c>
      <c r="H34" s="4" t="s">
        <v>13</v>
      </c>
      <c r="I34" s="31"/>
      <c r="J34" s="4" t="s">
        <v>80</v>
      </c>
      <c r="K34" s="37" t="s">
        <v>179</v>
      </c>
      <c r="L34" s="4">
        <v>2.61</v>
      </c>
      <c r="M34" s="4" t="s">
        <v>154</v>
      </c>
      <c r="N34" s="4"/>
      <c r="O34" s="4"/>
      <c r="P34" s="4"/>
      <c r="Q34" s="4"/>
      <c r="R34" s="4"/>
      <c r="S34" s="4"/>
      <c r="Z34" s="7"/>
      <c r="AA34" s="7"/>
    </row>
    <row r="35" spans="1:27" s="6" customFormat="1" ht="13.5">
      <c r="A35" s="4" t="s">
        <v>145</v>
      </c>
      <c r="B35" s="34" t="s">
        <v>138</v>
      </c>
      <c r="C35" s="8" t="s">
        <v>141</v>
      </c>
      <c r="D35" s="5">
        <v>1946</v>
      </c>
      <c r="E35" s="8"/>
      <c r="F35" s="8"/>
      <c r="G35" s="12">
        <v>24</v>
      </c>
      <c r="H35" s="4" t="s">
        <v>9</v>
      </c>
      <c r="I35" s="31"/>
      <c r="J35" s="4" t="s">
        <v>80</v>
      </c>
      <c r="K35" s="37" t="s">
        <v>180</v>
      </c>
      <c r="L35" s="4" t="s">
        <v>135</v>
      </c>
      <c r="M35" s="4" t="s">
        <v>155</v>
      </c>
      <c r="N35" s="4"/>
      <c r="O35" s="4"/>
      <c r="P35" s="4"/>
      <c r="Q35" s="4"/>
      <c r="R35" s="4"/>
      <c r="S35" s="4"/>
      <c r="Z35" s="7"/>
      <c r="AA35" s="7"/>
    </row>
    <row r="36" spans="1:27" s="6" customFormat="1" ht="13.5">
      <c r="A36" s="4" t="s">
        <v>146</v>
      </c>
      <c r="B36" s="34" t="s">
        <v>138</v>
      </c>
      <c r="C36" s="8"/>
      <c r="D36" s="5"/>
      <c r="E36" s="8" t="s">
        <v>142</v>
      </c>
      <c r="F36" s="8">
        <v>1826</v>
      </c>
      <c r="G36" s="12">
        <v>7639</v>
      </c>
      <c r="H36" s="4" t="s">
        <v>9</v>
      </c>
      <c r="I36" s="31"/>
      <c r="J36" s="4" t="s">
        <v>80</v>
      </c>
      <c r="K36" s="37" t="s">
        <v>162</v>
      </c>
      <c r="L36" s="4">
        <v>226.69</v>
      </c>
      <c r="M36" s="4" t="s">
        <v>156</v>
      </c>
      <c r="N36" s="4"/>
      <c r="O36" s="4"/>
      <c r="P36" s="4"/>
      <c r="Q36" s="4"/>
      <c r="R36" s="4"/>
      <c r="S36" s="4"/>
      <c r="Z36" s="7"/>
      <c r="AA36" s="7"/>
    </row>
    <row r="37" spans="1:27" s="6" customFormat="1" ht="13.5">
      <c r="A37" s="4" t="s">
        <v>147</v>
      </c>
      <c r="B37" s="34" t="s">
        <v>138</v>
      </c>
      <c r="C37" s="8"/>
      <c r="D37" s="5"/>
      <c r="E37" s="8">
        <v>4575</v>
      </c>
      <c r="F37" s="8">
        <v>1398</v>
      </c>
      <c r="G37" s="12">
        <v>3571</v>
      </c>
      <c r="H37" s="4" t="s">
        <v>5</v>
      </c>
      <c r="I37" s="31"/>
      <c r="J37" s="4" t="s">
        <v>80</v>
      </c>
      <c r="K37" s="37" t="s">
        <v>179</v>
      </c>
      <c r="L37" s="4">
        <v>55.26</v>
      </c>
      <c r="M37" s="4" t="s">
        <v>156</v>
      </c>
      <c r="N37" s="4"/>
      <c r="O37" s="4"/>
      <c r="P37" s="4"/>
      <c r="Q37" s="4"/>
      <c r="R37" s="4"/>
      <c r="S37" s="4"/>
      <c r="Z37" s="7"/>
      <c r="AA37" s="7"/>
    </row>
    <row r="38" spans="1:27" s="6" customFormat="1" ht="13.5">
      <c r="A38" s="4" t="s">
        <v>148</v>
      </c>
      <c r="B38" s="34" t="s">
        <v>138</v>
      </c>
      <c r="C38" s="8"/>
      <c r="D38" s="5"/>
      <c r="E38" s="8">
        <v>4576</v>
      </c>
      <c r="F38" s="8">
        <v>1985</v>
      </c>
      <c r="G38" s="12">
        <v>3581</v>
      </c>
      <c r="H38" s="4" t="s">
        <v>5</v>
      </c>
      <c r="I38" s="31"/>
      <c r="J38" s="4" t="s">
        <v>80</v>
      </c>
      <c r="K38" s="37" t="s">
        <v>176</v>
      </c>
      <c r="L38" s="4">
        <v>2.42</v>
      </c>
      <c r="M38" s="4" t="s">
        <v>156</v>
      </c>
      <c r="N38" s="4"/>
      <c r="O38" s="4"/>
      <c r="P38" s="4"/>
      <c r="Q38" s="4"/>
      <c r="R38" s="4"/>
      <c r="S38" s="4"/>
      <c r="Z38" s="7"/>
      <c r="AA38" s="7"/>
    </row>
    <row r="39" spans="1:27" s="6" customFormat="1" ht="13.5">
      <c r="A39" s="4" t="s">
        <v>149</v>
      </c>
      <c r="B39" s="34" t="s">
        <v>138</v>
      </c>
      <c r="C39" s="8"/>
      <c r="D39" s="5"/>
      <c r="E39" s="8">
        <v>4533</v>
      </c>
      <c r="F39" s="8">
        <v>1983</v>
      </c>
      <c r="G39" s="12">
        <v>2795</v>
      </c>
      <c r="H39" s="4" t="s">
        <v>5</v>
      </c>
      <c r="I39" s="31"/>
      <c r="J39" s="4" t="s">
        <v>80</v>
      </c>
      <c r="K39" s="37" t="s">
        <v>181</v>
      </c>
      <c r="L39" s="4">
        <v>76.53</v>
      </c>
      <c r="M39" s="4" t="s">
        <v>156</v>
      </c>
      <c r="N39" s="4"/>
      <c r="O39" s="4"/>
      <c r="P39" s="4"/>
      <c r="Q39" s="4"/>
      <c r="R39" s="4"/>
      <c r="S39" s="4"/>
      <c r="Z39" s="7"/>
      <c r="AA39" s="7"/>
    </row>
    <row r="40" spans="1:27" s="6" customFormat="1" ht="13.5">
      <c r="A40" s="4" t="s">
        <v>150</v>
      </c>
      <c r="B40" s="34" t="s">
        <v>138</v>
      </c>
      <c r="C40" s="8"/>
      <c r="D40" s="5"/>
      <c r="E40" s="8">
        <v>4532</v>
      </c>
      <c r="F40" s="8">
        <v>1985</v>
      </c>
      <c r="G40" s="12">
        <v>551</v>
      </c>
      <c r="H40" s="4" t="s">
        <v>13</v>
      </c>
      <c r="I40" s="31"/>
      <c r="J40" s="4" t="s">
        <v>80</v>
      </c>
      <c r="K40" s="37" t="s">
        <v>176</v>
      </c>
      <c r="L40" s="4">
        <v>54.68</v>
      </c>
      <c r="M40" s="4" t="s">
        <v>156</v>
      </c>
      <c r="N40" s="4"/>
      <c r="O40" s="4"/>
      <c r="P40" s="4"/>
      <c r="Q40" s="4"/>
      <c r="R40" s="4"/>
      <c r="S40" s="4"/>
      <c r="Z40" s="7"/>
      <c r="AA40" s="7"/>
    </row>
    <row r="41" spans="1:27" s="6" customFormat="1" ht="13.5">
      <c r="A41" s="46" t="s">
        <v>151</v>
      </c>
      <c r="B41" s="34" t="s">
        <v>138</v>
      </c>
      <c r="C41" s="8"/>
      <c r="D41" s="5"/>
      <c r="E41" s="8">
        <v>4646</v>
      </c>
      <c r="F41" s="8">
        <v>962</v>
      </c>
      <c r="G41" s="12">
        <v>4175</v>
      </c>
      <c r="H41" s="4" t="s">
        <v>5</v>
      </c>
      <c r="I41" s="31"/>
      <c r="J41" s="4" t="s">
        <v>80</v>
      </c>
      <c r="K41" s="37" t="s">
        <v>182</v>
      </c>
      <c r="L41" s="4">
        <v>12.31</v>
      </c>
      <c r="M41" s="4" t="s">
        <v>156</v>
      </c>
      <c r="N41" s="4"/>
      <c r="O41" s="4"/>
      <c r="P41" s="4"/>
      <c r="Q41" s="4"/>
      <c r="R41" s="4"/>
      <c r="S41" s="4"/>
      <c r="Z41" s="7"/>
      <c r="AA41" s="7"/>
    </row>
    <row r="42" spans="1:28" s="6" customFormat="1" ht="13.5">
      <c r="A42" s="46" t="s">
        <v>152</v>
      </c>
      <c r="B42" s="34" t="s">
        <v>138</v>
      </c>
      <c r="C42" s="8"/>
      <c r="D42" s="5"/>
      <c r="E42" s="8">
        <v>4649</v>
      </c>
      <c r="F42" s="8">
        <v>788</v>
      </c>
      <c r="G42" s="12">
        <v>487</v>
      </c>
      <c r="H42" s="4" t="s">
        <v>5</v>
      </c>
      <c r="I42" s="31"/>
      <c r="J42" s="4" t="s">
        <v>80</v>
      </c>
      <c r="K42" s="37" t="s">
        <v>183</v>
      </c>
      <c r="L42" s="8">
        <v>11.95</v>
      </c>
      <c r="M42" s="4" t="s">
        <v>156</v>
      </c>
      <c r="N42" s="4"/>
      <c r="O42" s="4"/>
      <c r="P42" s="4"/>
      <c r="Q42" s="4">
        <f>IF(ISERROR(VLOOKUP(O42,$O$58:$Q$74,3,0)),"",VLOOKUP(O42,$O$58:$Q$74,3,0))</f>
      </c>
      <c r="R42" s="4">
        <f>IF(ISERROR(VLOOKUP(O42,$O$58:$R$74,4,0)),"",VLOOKUP(O42,$O$58:$R$74,4,0))</f>
      </c>
      <c r="S42" s="4"/>
      <c r="Z42" s="7"/>
      <c r="AA42" s="7"/>
      <c r="AB42" s="7"/>
    </row>
    <row r="43" spans="1:28" s="6" customFormat="1" ht="13.5">
      <c r="A43" s="6" t="s">
        <v>185</v>
      </c>
      <c r="B43" s="34" t="s">
        <v>138</v>
      </c>
      <c r="C43" s="8"/>
      <c r="D43" s="5"/>
      <c r="E43" s="8">
        <v>4650</v>
      </c>
      <c r="F43" s="8">
        <v>1091</v>
      </c>
      <c r="G43" s="12">
        <v>873</v>
      </c>
      <c r="H43" s="4" t="s">
        <v>5</v>
      </c>
      <c r="I43" s="31"/>
      <c r="J43" s="4" t="s">
        <v>80</v>
      </c>
      <c r="K43" s="36" t="s">
        <v>184</v>
      </c>
      <c r="L43" s="8">
        <v>22.37</v>
      </c>
      <c r="M43" s="4" t="s">
        <v>156</v>
      </c>
      <c r="N43" s="4"/>
      <c r="O43" s="4"/>
      <c r="P43" s="4"/>
      <c r="Q43" s="4">
        <f>IF(ISERROR(VLOOKUP(O43,$O$58:$Q$74,3,0)),"",VLOOKUP(O43,$O$58:$Q$74,3,0))</f>
      </c>
      <c r="R43" s="4">
        <f>IF(ISERROR(VLOOKUP(O43,$O$58:$R$74,4,0)),"",VLOOKUP(O43,$O$58:$R$74,4,0))</f>
      </c>
      <c r="S43" s="4"/>
      <c r="Z43" s="7"/>
      <c r="AA43" s="7"/>
      <c r="AB43" s="7"/>
    </row>
    <row r="44" spans="1:28" s="6" customFormat="1" ht="13.5">
      <c r="A44" s="46"/>
      <c r="B44" s="5"/>
      <c r="C44" s="8"/>
      <c r="D44" s="5"/>
      <c r="E44" s="8"/>
      <c r="F44" s="8"/>
      <c r="G44" s="8"/>
      <c r="H44" s="4"/>
      <c r="I44" s="31"/>
      <c r="J44" s="4"/>
      <c r="K44" s="4"/>
      <c r="L44" s="8"/>
      <c r="M44" s="8"/>
      <c r="N44" s="4"/>
      <c r="O44" s="4"/>
      <c r="P44" s="4"/>
      <c r="Q44" s="4">
        <f>IF(ISERROR(VLOOKUP(O44,$O$58:$Q$74,3,0)),"",VLOOKUP(O44,$O$58:$Q$74,3,0))</f>
      </c>
      <c r="R44" s="4">
        <f>IF(ISERROR(VLOOKUP(O44,$O$58:$R$74,4,0)),"",VLOOKUP(O44,$O$58:$R$74,4,0))</f>
      </c>
      <c r="S44" s="4"/>
      <c r="Z44" s="7"/>
      <c r="AB44" s="7"/>
    </row>
    <row r="45" spans="8:26" ht="17.25" customHeight="1">
      <c r="H45" s="9"/>
      <c r="I45" s="32"/>
      <c r="O45" s="10"/>
      <c r="Z45" s="11"/>
    </row>
    <row r="46" spans="8:26" ht="17.25" customHeight="1">
      <c r="H46" s="9"/>
      <c r="I46" s="32"/>
      <c r="O46" s="10"/>
      <c r="Z46" s="11"/>
    </row>
    <row r="47" spans="8:26" ht="17.25" customHeight="1">
      <c r="H47" s="9"/>
      <c r="I47" s="32"/>
      <c r="O47" s="10"/>
      <c r="Z47" s="11"/>
    </row>
    <row r="48" spans="2:26" ht="17.25" customHeight="1">
      <c r="B48" s="21" t="s">
        <v>91</v>
      </c>
      <c r="H48" s="9"/>
      <c r="I48" s="32"/>
      <c r="O48" s="10"/>
      <c r="Z48" s="11"/>
    </row>
    <row r="49" spans="2:26" ht="17.25" customHeight="1">
      <c r="B49" s="13" t="s">
        <v>120</v>
      </c>
      <c r="H49" s="9"/>
      <c r="I49" s="32"/>
      <c r="O49" s="10"/>
      <c r="Z49" s="11"/>
    </row>
    <row r="50" spans="2:26" ht="17.25" customHeight="1">
      <c r="B50" s="13" t="s">
        <v>121</v>
      </c>
      <c r="H50" s="9"/>
      <c r="I50" s="32"/>
      <c r="O50" s="10"/>
      <c r="Z50" s="11"/>
    </row>
    <row r="51" spans="2:9" ht="17.25" customHeight="1">
      <c r="B51" s="13" t="s">
        <v>133</v>
      </c>
      <c r="H51" s="9"/>
      <c r="I51" s="32"/>
    </row>
    <row r="52" spans="2:9" ht="17.25" customHeight="1">
      <c r="B52" s="13" t="s">
        <v>130</v>
      </c>
      <c r="H52" s="9"/>
      <c r="I52" s="32"/>
    </row>
    <row r="53" spans="2:9" ht="17.25" customHeight="1">
      <c r="B53" s="13" t="s">
        <v>97</v>
      </c>
      <c r="H53" s="9"/>
      <c r="I53" s="32"/>
    </row>
    <row r="54" spans="2:9" ht="17.25" customHeight="1">
      <c r="B54" s="13" t="s">
        <v>122</v>
      </c>
      <c r="H54" s="9"/>
      <c r="I54" s="32"/>
    </row>
    <row r="55" spans="2:9" ht="17.25" customHeight="1">
      <c r="B55" s="13"/>
      <c r="H55" s="9"/>
      <c r="I55" s="32"/>
    </row>
    <row r="56" spans="2:9" ht="17.25" customHeight="1">
      <c r="B56" s="13"/>
      <c r="H56" s="9"/>
      <c r="I56" s="32"/>
    </row>
    <row r="57" spans="2:9" ht="17.25" customHeight="1">
      <c r="B57" s="13"/>
      <c r="H57" s="9"/>
      <c r="I57" s="32"/>
    </row>
    <row r="58" spans="8:18" ht="17.25" customHeight="1">
      <c r="H58" s="7" t="s">
        <v>5</v>
      </c>
      <c r="I58" s="33"/>
      <c r="J58" s="3" t="s">
        <v>79</v>
      </c>
      <c r="M58" s="3" t="s">
        <v>101</v>
      </c>
      <c r="N58" s="7" t="s">
        <v>6</v>
      </c>
      <c r="O58" s="7" t="s">
        <v>8</v>
      </c>
      <c r="P58" s="7" t="s">
        <v>8</v>
      </c>
      <c r="Q58" s="7" t="s">
        <v>84</v>
      </c>
      <c r="R58" s="7" t="s">
        <v>124</v>
      </c>
    </row>
    <row r="59" spans="8:18" ht="17.25" customHeight="1">
      <c r="H59" s="7" t="s">
        <v>7</v>
      </c>
      <c r="I59" s="33"/>
      <c r="J59" s="3" t="s">
        <v>80</v>
      </c>
      <c r="M59" s="3" t="s">
        <v>102</v>
      </c>
      <c r="N59" s="7" t="s">
        <v>8</v>
      </c>
      <c r="O59" s="7" t="s">
        <v>10</v>
      </c>
      <c r="P59" s="7" t="s">
        <v>10</v>
      </c>
      <c r="Q59" s="7" t="s">
        <v>84</v>
      </c>
      <c r="R59" s="7" t="s">
        <v>124</v>
      </c>
    </row>
    <row r="60" spans="8:18" ht="17.25" customHeight="1">
      <c r="H60" s="7" t="s">
        <v>9</v>
      </c>
      <c r="I60" s="33"/>
      <c r="J60" s="3" t="s">
        <v>123</v>
      </c>
      <c r="M60" s="3" t="s">
        <v>100</v>
      </c>
      <c r="N60" s="7" t="s">
        <v>10</v>
      </c>
      <c r="O60" s="7" t="s">
        <v>82</v>
      </c>
      <c r="P60" s="7" t="s">
        <v>82</v>
      </c>
      <c r="Q60" s="7" t="s">
        <v>94</v>
      </c>
      <c r="R60" s="7" t="s">
        <v>124</v>
      </c>
    </row>
    <row r="61" spans="8:18" ht="17.25" customHeight="1">
      <c r="H61" s="7" t="s">
        <v>11</v>
      </c>
      <c r="I61" s="33"/>
      <c r="M61" s="3" t="s">
        <v>99</v>
      </c>
      <c r="N61" s="7" t="s">
        <v>12</v>
      </c>
      <c r="O61" s="7" t="s">
        <v>20</v>
      </c>
      <c r="P61" s="7" t="s">
        <v>20</v>
      </c>
      <c r="Q61" s="7" t="s">
        <v>84</v>
      </c>
      <c r="R61" s="7" t="s">
        <v>124</v>
      </c>
    </row>
    <row r="62" spans="8:18" ht="17.25" customHeight="1">
      <c r="H62" s="7" t="s">
        <v>13</v>
      </c>
      <c r="I62" s="33"/>
      <c r="M62" s="3" t="s">
        <v>103</v>
      </c>
      <c r="N62" s="7" t="s">
        <v>14</v>
      </c>
      <c r="O62" s="7" t="s">
        <v>22</v>
      </c>
      <c r="P62" s="7" t="s">
        <v>22</v>
      </c>
      <c r="Q62" s="7" t="s">
        <v>84</v>
      </c>
      <c r="R62" s="7" t="s">
        <v>124</v>
      </c>
    </row>
    <row r="63" spans="8:18" ht="17.25" customHeight="1">
      <c r="H63" s="7" t="s">
        <v>15</v>
      </c>
      <c r="I63" s="33"/>
      <c r="M63" s="3" t="s">
        <v>106</v>
      </c>
      <c r="N63" s="7" t="s">
        <v>16</v>
      </c>
      <c r="O63" s="7" t="s">
        <v>24</v>
      </c>
      <c r="P63" s="7" t="s">
        <v>24</v>
      </c>
      <c r="Q63" s="7" t="s">
        <v>84</v>
      </c>
      <c r="R63" s="7" t="s">
        <v>124</v>
      </c>
    </row>
    <row r="64" spans="8:18" ht="17.25" customHeight="1">
      <c r="H64" s="7" t="s">
        <v>17</v>
      </c>
      <c r="I64" s="33"/>
      <c r="M64" s="3" t="s">
        <v>110</v>
      </c>
      <c r="N64" s="7" t="s">
        <v>18</v>
      </c>
      <c r="O64" s="7" t="s">
        <v>25</v>
      </c>
      <c r="P64" s="7" t="s">
        <v>25</v>
      </c>
      <c r="Q64" s="7" t="s">
        <v>84</v>
      </c>
      <c r="R64" s="7" t="s">
        <v>124</v>
      </c>
    </row>
    <row r="65" spans="8:18" ht="17.25" customHeight="1">
      <c r="H65" s="7" t="s">
        <v>19</v>
      </c>
      <c r="I65" s="33"/>
      <c r="M65" s="3" t="s">
        <v>96</v>
      </c>
      <c r="N65" s="7" t="s">
        <v>20</v>
      </c>
      <c r="O65" s="7" t="s">
        <v>26</v>
      </c>
      <c r="P65" s="7" t="s">
        <v>26</v>
      </c>
      <c r="Q65" s="7" t="s">
        <v>84</v>
      </c>
      <c r="R65" s="7" t="s">
        <v>124</v>
      </c>
    </row>
    <row r="66" spans="8:18" ht="17.25" customHeight="1">
      <c r="H66" s="7" t="s">
        <v>21</v>
      </c>
      <c r="I66" s="33"/>
      <c r="M66" s="3" t="s">
        <v>104</v>
      </c>
      <c r="N66" s="7" t="s">
        <v>22</v>
      </c>
      <c r="O66" s="7" t="s">
        <v>27</v>
      </c>
      <c r="P66" s="7" t="s">
        <v>27</v>
      </c>
      <c r="Q66" s="7" t="s">
        <v>84</v>
      </c>
      <c r="R66" s="7" t="s">
        <v>124</v>
      </c>
    </row>
    <row r="67" spans="8:18" ht="17.25" customHeight="1">
      <c r="H67" s="7" t="s">
        <v>23</v>
      </c>
      <c r="I67" s="33"/>
      <c r="M67" s="3" t="s">
        <v>105</v>
      </c>
      <c r="N67" s="7" t="s">
        <v>24</v>
      </c>
      <c r="O67" s="7" t="s">
        <v>28</v>
      </c>
      <c r="P67" s="7" t="s">
        <v>28</v>
      </c>
      <c r="Q67" s="7" t="s">
        <v>84</v>
      </c>
      <c r="R67" s="7" t="s">
        <v>124</v>
      </c>
    </row>
    <row r="68" spans="13:18" ht="17.25" customHeight="1">
      <c r="M68" s="3" t="s">
        <v>95</v>
      </c>
      <c r="N68" s="7" t="s">
        <v>25</v>
      </c>
      <c r="O68" s="7" t="s">
        <v>53</v>
      </c>
      <c r="P68" s="7"/>
      <c r="Q68" s="7" t="s">
        <v>85</v>
      </c>
      <c r="R68" s="7" t="s">
        <v>131</v>
      </c>
    </row>
    <row r="69" spans="14:18" ht="17.25" customHeight="1">
      <c r="N69" s="7" t="s">
        <v>26</v>
      </c>
      <c r="O69" s="7" t="s">
        <v>54</v>
      </c>
      <c r="P69" s="7"/>
      <c r="Q69" s="7" t="s">
        <v>86</v>
      </c>
      <c r="R69" s="7" t="s">
        <v>131</v>
      </c>
    </row>
    <row r="70" spans="14:18" ht="17.25" customHeight="1">
      <c r="N70" s="7" t="s">
        <v>27</v>
      </c>
      <c r="O70" s="7" t="s">
        <v>55</v>
      </c>
      <c r="P70" s="7"/>
      <c r="Q70" s="7" t="s">
        <v>87</v>
      </c>
      <c r="R70" s="7" t="s">
        <v>131</v>
      </c>
    </row>
    <row r="71" spans="14:18" ht="17.25" customHeight="1">
      <c r="N71" s="7" t="s">
        <v>28</v>
      </c>
      <c r="O71" s="7" t="s">
        <v>56</v>
      </c>
      <c r="Q71" s="7" t="s">
        <v>29</v>
      </c>
      <c r="R71" s="7" t="s">
        <v>131</v>
      </c>
    </row>
    <row r="72" spans="14:18" ht="17.25" customHeight="1">
      <c r="N72" s="7" t="s">
        <v>113</v>
      </c>
      <c r="O72" s="6" t="s">
        <v>58</v>
      </c>
      <c r="Q72" s="6" t="s">
        <v>88</v>
      </c>
      <c r="R72" s="7" t="s">
        <v>131</v>
      </c>
    </row>
    <row r="73" spans="14:18" ht="17.25" customHeight="1">
      <c r="N73" s="7" t="s">
        <v>114</v>
      </c>
      <c r="O73" s="11" t="s">
        <v>83</v>
      </c>
      <c r="Q73" s="7" t="s">
        <v>30</v>
      </c>
      <c r="R73" s="7" t="s">
        <v>89</v>
      </c>
    </row>
    <row r="74" spans="14:18" ht="17.25" customHeight="1">
      <c r="N74" s="7" t="s">
        <v>115</v>
      </c>
      <c r="O74" s="11" t="s">
        <v>128</v>
      </c>
      <c r="Q74" s="6" t="s">
        <v>129</v>
      </c>
      <c r="R74" s="7" t="s">
        <v>89</v>
      </c>
    </row>
    <row r="75" spans="14:18" ht="17.25" customHeight="1">
      <c r="N75" s="7" t="s">
        <v>53</v>
      </c>
      <c r="O75" s="6"/>
      <c r="R75" s="6"/>
    </row>
    <row r="76" spans="14:18" ht="17.25" customHeight="1">
      <c r="N76" s="7" t="s">
        <v>54</v>
      </c>
      <c r="R76" s="6"/>
    </row>
    <row r="77" spans="14:18" ht="17.25" customHeight="1">
      <c r="N77" s="7" t="s">
        <v>55</v>
      </c>
      <c r="R77" s="6"/>
    </row>
    <row r="78" spans="14:18" ht="17.25" customHeight="1">
      <c r="N78" s="7" t="s">
        <v>56</v>
      </c>
      <c r="Q78" s="7"/>
      <c r="R78" s="7"/>
    </row>
    <row r="79" spans="14:18" ht="17.25" customHeight="1">
      <c r="N79" s="6" t="s">
        <v>58</v>
      </c>
      <c r="Q79" s="7"/>
      <c r="R79" s="7"/>
    </row>
    <row r="80" spans="14:18" ht="17.25" customHeight="1">
      <c r="N80" s="11" t="s">
        <v>57</v>
      </c>
      <c r="Q80" s="7"/>
      <c r="R80" s="7"/>
    </row>
    <row r="81" spans="14:18" ht="17.25" customHeight="1">
      <c r="N81" s="3" t="s">
        <v>90</v>
      </c>
      <c r="Q81" s="7"/>
      <c r="R81" s="7"/>
    </row>
    <row r="82" spans="14:18" ht="17.25" customHeight="1">
      <c r="N82" s="3" t="s">
        <v>93</v>
      </c>
      <c r="Q82" s="7"/>
      <c r="R82" s="11"/>
    </row>
  </sheetData>
  <sheetProtection/>
  <autoFilter ref="A8:S44"/>
  <mergeCells count="10">
    <mergeCell ref="C5:E5"/>
    <mergeCell ref="A2:B2"/>
    <mergeCell ref="A3:B3"/>
    <mergeCell ref="A6:B6"/>
    <mergeCell ref="A4:B4"/>
    <mergeCell ref="C2:E2"/>
    <mergeCell ref="C3:E3"/>
    <mergeCell ref="C4:E4"/>
    <mergeCell ref="C6:E6"/>
    <mergeCell ref="A5:B5"/>
  </mergeCells>
  <dataValidations count="8">
    <dataValidation type="list" allowBlank="1" showInputMessage="1" showErrorMessage="1" sqref="H45:I57">
      <formula1>$Y$9:$Y$19</formula1>
    </dataValidation>
    <dataValidation type="list" allowBlank="1" showInputMessage="1" showErrorMessage="1" sqref="P9:P44">
      <formula1>$P$58:$P$67</formula1>
    </dataValidation>
    <dataValidation type="list" allowBlank="1" showInputMessage="1" showErrorMessage="1" sqref="H9:H44">
      <formula1>$H$58:$H$67</formula1>
    </dataValidation>
    <dataValidation type="list" allowBlank="1" showInputMessage="1" showErrorMessage="1" sqref="J9:J44">
      <formula1>$J$58:$J$60</formula1>
    </dataValidation>
    <dataValidation type="list" allowBlank="1" showInputMessage="1" showErrorMessage="1" sqref="N9:N44">
      <formula1>$N$58:$N$82</formula1>
    </dataValidation>
    <dataValidation type="list" allowBlank="1" showInputMessage="1" showErrorMessage="1" sqref="O9:O44">
      <formula1>$O$58:$O$74</formula1>
    </dataValidation>
    <dataValidation errorStyle="warning" type="list" showInputMessage="1" showErrorMessage="1" error="Že si to Ty, môže byť aj táto hodnota" sqref="Q9:Q44">
      <formula1>$Q$58:$Q$74</formula1>
    </dataValidation>
    <dataValidation errorStyle="warning" type="list" showInputMessage="1" showErrorMessage="1" sqref="R9:R44">
      <formula1>"ZSD,EMT,vysporiadané"</formula1>
    </dataValidation>
  </dataValidations>
  <printOptions/>
  <pageMargins left="0.31496062992125984" right="0.31496062992125984" top="0.5905511811023623" bottom="0.35433070866141736"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E.ON IS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Milos Cervenka</dc:creator>
  <cp:keywords/>
  <dc:description/>
  <cp:lastModifiedBy>P17559</cp:lastModifiedBy>
  <cp:lastPrinted>2015-07-28T08:41:43Z</cp:lastPrinted>
  <dcterms:created xsi:type="dcterms:W3CDTF">2012-06-29T16:36:47Z</dcterms:created>
  <dcterms:modified xsi:type="dcterms:W3CDTF">2016-01-28T06:07:15Z</dcterms:modified>
  <cp:category/>
  <cp:version/>
  <cp:contentType/>
  <cp:contentStatus/>
</cp:coreProperties>
</file>